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esktop\Новая папка (2)\"/>
    </mc:Choice>
  </mc:AlternateContent>
  <bookViews>
    <workbookView xWindow="0" yWindow="0" windowWidth="15150" windowHeight="7215"/>
  </bookViews>
  <sheets>
    <sheet name="1" sheetId="1" r:id="rId1"/>
  </sheets>
  <externalReferences>
    <externalReference r:id="rId2"/>
    <externalReference r:id="rId3"/>
  </externalReferenc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25" i="1"/>
  <c r="D19" i="1"/>
  <c r="E19" i="1"/>
  <c r="D20" i="1"/>
  <c r="E20" i="1"/>
  <c r="D21" i="1"/>
  <c r="E21" i="1"/>
  <c r="D22" i="1"/>
  <c r="E22" i="1"/>
  <c r="G23" i="1"/>
  <c r="H23" i="1"/>
  <c r="I23" i="1"/>
  <c r="J23" i="1"/>
  <c r="H8" i="1"/>
  <c r="I8" i="1"/>
  <c r="J8" i="1"/>
  <c r="G8" i="1"/>
  <c r="G17" i="1"/>
  <c r="H17" i="1"/>
  <c r="I17" i="1"/>
  <c r="J17" i="1"/>
  <c r="D11" i="1"/>
  <c r="E11" i="1"/>
  <c r="D13" i="1"/>
  <c r="E13" i="1"/>
  <c r="D15" i="1"/>
  <c r="E15" i="1"/>
  <c r="H36" i="1"/>
  <c r="I36" i="1"/>
  <c r="J36" i="1"/>
  <c r="G36" i="1"/>
  <c r="H39" i="1"/>
  <c r="I39" i="1"/>
  <c r="J39" i="1"/>
  <c r="H40" i="1"/>
  <c r="J40" i="1"/>
  <c r="I40" i="1"/>
  <c r="G39" i="1"/>
  <c r="G40" i="1"/>
  <c r="D37" i="1"/>
  <c r="D38" i="1"/>
  <c r="D29" i="1"/>
  <c r="D10" i="1" s="1"/>
  <c r="E29" i="1"/>
  <c r="E10" i="1" s="1"/>
  <c r="D30" i="1"/>
  <c r="E30" i="1"/>
  <c r="D31" i="1"/>
  <c r="D12" i="1" s="1"/>
  <c r="E31" i="1"/>
  <c r="E12" i="1" s="1"/>
  <c r="D32" i="1"/>
  <c r="E32" i="1"/>
  <c r="D33" i="1"/>
  <c r="D14" i="1" s="1"/>
  <c r="E33" i="1"/>
  <c r="E14" i="1" s="1"/>
  <c r="D34" i="1"/>
  <c r="E34" i="1"/>
  <c r="D35" i="1"/>
  <c r="D16" i="1" s="1"/>
  <c r="E35" i="1"/>
  <c r="E16" i="1" s="1"/>
</calcChain>
</file>

<file path=xl/sharedStrings.xml><?xml version="1.0" encoding="utf-8"?>
<sst xmlns="http://schemas.openxmlformats.org/spreadsheetml/2006/main" count="94" uniqueCount="37">
  <si>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</si>
  <si>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</si>
  <si>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</si>
  <si>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</si>
  <si>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</si>
  <si>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</si>
  <si>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</si>
  <si>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</si>
  <si>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</si>
  <si>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</si>
  <si>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</si>
  <si>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</si>
  <si>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</si>
  <si>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</si>
  <si>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</si>
  <si>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7-11 лет</t>
  </si>
  <si>
    <t>Обед</t>
  </si>
  <si>
    <t>2-й завтрак</t>
  </si>
  <si>
    <t>Всего</t>
  </si>
  <si>
    <t>Полдник</t>
  </si>
  <si>
    <t>МОУ СШ № 103</t>
  </si>
  <si>
    <t>гор.блюдо</t>
  </si>
  <si>
    <t>гор.напиток</t>
  </si>
  <si>
    <t>хлеб</t>
  </si>
  <si>
    <t>1 блюдо</t>
  </si>
  <si>
    <t>2 блюдо</t>
  </si>
  <si>
    <t>хлеб бел.</t>
  </si>
  <si>
    <t>хлеб черн.</t>
  </si>
  <si>
    <t>закуска</t>
  </si>
  <si>
    <t>ОВЗ,инвалиды</t>
  </si>
  <si>
    <t>гарнир</t>
  </si>
  <si>
    <t>Сборник рецептур или ТТК</t>
  </si>
  <si>
    <t>Сладкое</t>
  </si>
  <si>
    <t>ХЛЕБ ПШЕНИЧНЫЙ</t>
  </si>
  <si>
    <t xml:space="preserve">КОТЛЕТА РЫБНАЯ ЛЮБИТЕЛЬСКАЯ </t>
  </si>
  <si>
    <t xml:space="preserve">МАКАРОННЫЕ ИЗДЕЛИЯ ОТВАРНЫЕ </t>
  </si>
  <si>
    <t xml:space="preserve">ЧАЙ С САХАРОМ И ЛИМОНОМ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</si>
</sst>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rgb="FF000000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9" fillId="0" borderId="41" applyNumberFormat="0" applyFill="0" applyAlignment="0" applyProtection="0"/>
    <xf numFmtId="0" fontId="10" fillId="0" borderId="42" applyNumberFormat="0" applyFill="0" applyAlignment="0" applyProtection="0"/>
    <xf numFmtId="0" fontId="11" fillId="0" borderId="43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44" applyNumberFormat="0" applyAlignment="0" applyProtection="0"/>
    <xf numFmtId="0" fontId="16" fillId="9" borderId="45" applyNumberFormat="0" applyAlignment="0" applyProtection="0"/>
    <xf numFmtId="0" fontId="17" fillId="9" borderId="44" applyNumberFormat="0" applyAlignment="0" applyProtection="0"/>
    <xf numFmtId="0" fontId="18" fillId="0" borderId="46" applyNumberFormat="0" applyFill="0" applyAlignment="0" applyProtection="0"/>
    <xf numFmtId="0" fontId="19" fillId="10" borderId="4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23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3" fillId="35" borderId="0" applyNumberFormat="0" applyBorder="0" applyAlignment="0" applyProtection="0"/>
    <xf numFmtId="0" fontId="24" fillId="0" borderId="0"/>
    <xf numFmtId="0" fontId="25" fillId="0" borderId="0" applyNumberFormat="0" applyFill="0" applyBorder="0" applyAlignment="0" applyProtection="0"/>
    <xf numFmtId="0" fontId="2" fillId="11" borderId="48" applyNumberFormat="0" applyFont="0" applyAlignment="0" applyProtection="0"/>
    <xf numFmtId="0" fontId="26" fillId="0" borderId="0"/>
    <xf numFmtId="0" fontId="24" fillId="0" borderId="0"/>
    <xf numFmtId="0" fontId="24" fillId="0" borderId="0"/>
    <xf numFmtId="0" fontId="1" fillId="11" borderId="4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27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/>
    <xf numFmtId="0" fontId="4" fillId="2" borderId="20" xfId="0" applyFont="1" applyFill="1" applyBorder="1" applyAlignment="1">
      <alignment horizontal="center" vertical="top" wrapText="1"/>
    </xf>
    <xf numFmtId="1" fontId="4" fillId="2" borderId="13" xfId="0" applyNumberFormat="1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 applyProtection="1">
      <protection locked="0"/>
    </xf>
    <xf numFmtId="49" fontId="4" fillId="2" borderId="1" xfId="0" applyNumberFormat="1" applyFont="1" applyFill="1" applyBorder="1" applyProtection="1">
      <protection locked="0"/>
    </xf>
    <xf numFmtId="49" fontId="4" fillId="2" borderId="20" xfId="0" applyNumberFormat="1" applyFont="1" applyFill="1" applyBorder="1" applyProtection="1">
      <protection locked="0"/>
    </xf>
    <xf numFmtId="0" fontId="6" fillId="2" borderId="20" xfId="0" applyFont="1" applyFill="1" applyBorder="1" applyAlignment="1">
      <alignment vertical="top" wrapText="1"/>
    </xf>
    <xf numFmtId="1" fontId="4" fillId="2" borderId="20" xfId="0" applyNumberFormat="1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7" fillId="0" borderId="0" xfId="0" applyFont="1"/>
    <xf numFmtId="0" fontId="6" fillId="0" borderId="0" xfId="0" applyFont="1"/>
    <xf numFmtId="49" fontId="6" fillId="2" borderId="1" xfId="0" applyNumberFormat="1" applyFont="1" applyFill="1" applyBorder="1" applyProtection="1">
      <protection locked="0"/>
    </xf>
    <xf numFmtId="14" fontId="6" fillId="2" borderId="1" xfId="0" applyNumberFormat="1" applyFont="1" applyFill="1" applyBorder="1" applyProtection="1">
      <protection locked="0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4" xfId="0" applyFont="1" applyBorder="1"/>
    <xf numFmtId="2" fontId="6" fillId="2" borderId="1" xfId="0" applyNumberFormat="1" applyFont="1" applyFill="1" applyBorder="1" applyProtection="1">
      <protection locked="0"/>
    </xf>
    <xf numFmtId="0" fontId="6" fillId="0" borderId="7" xfId="0" applyFont="1" applyBorder="1"/>
    <xf numFmtId="0" fontId="6" fillId="2" borderId="1" xfId="0" applyFont="1" applyFill="1" applyBorder="1"/>
    <xf numFmtId="49" fontId="6" fillId="2" borderId="20" xfId="0" applyNumberFormat="1" applyFont="1" applyFill="1" applyBorder="1" applyProtection="1">
      <protection locked="0"/>
    </xf>
    <xf numFmtId="0" fontId="6" fillId="0" borderId="12" xfId="0" applyFont="1" applyBorder="1"/>
    <xf numFmtId="0" fontId="6" fillId="2" borderId="26" xfId="0" applyFont="1" applyFill="1" applyBorder="1" applyProtection="1">
      <protection locked="0"/>
    </xf>
    <xf numFmtId="0" fontId="6" fillId="2" borderId="13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0" borderId="7" xfId="0" applyFont="1" applyBorder="1" applyAlignment="1"/>
    <xf numFmtId="0" fontId="6" fillId="2" borderId="15" xfId="0" applyFont="1" applyFill="1" applyBorder="1" applyProtection="1">
      <protection locked="0"/>
    </xf>
    <xf numFmtId="0" fontId="6" fillId="2" borderId="2" xfId="0" applyFont="1" applyFill="1" applyBorder="1"/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8" xfId="0" applyFont="1" applyFill="1" applyBorder="1"/>
    <xf numFmtId="0" fontId="6" fillId="2" borderId="23" xfId="0" applyFont="1" applyFill="1" applyBorder="1"/>
    <xf numFmtId="0" fontId="6" fillId="2" borderId="20" xfId="0" applyFont="1" applyFill="1" applyBorder="1" applyAlignment="1" applyProtection="1">
      <alignment horizontal="right"/>
      <protection locked="0"/>
    </xf>
    <xf numFmtId="0" fontId="6" fillId="2" borderId="17" xfId="0" applyFont="1" applyFill="1" applyBorder="1" applyProtection="1">
      <protection locked="0"/>
    </xf>
    <xf numFmtId="0" fontId="6" fillId="2" borderId="18" xfId="0" applyFont="1" applyFill="1" applyBorder="1" applyProtection="1">
      <protection locked="0"/>
    </xf>
    <xf numFmtId="2" fontId="6" fillId="2" borderId="13" xfId="0" applyNumberFormat="1" applyFont="1" applyFill="1" applyBorder="1" applyProtection="1">
      <protection locked="0"/>
    </xf>
    <xf numFmtId="0" fontId="6" fillId="2" borderId="23" xfId="0" applyFont="1" applyFill="1" applyBorder="1" applyProtection="1">
      <protection locked="0"/>
    </xf>
    <xf numFmtId="2" fontId="6" fillId="2" borderId="20" xfId="0" applyNumberFormat="1" applyFont="1" applyFill="1" applyBorder="1" applyProtection="1">
      <protection locked="0"/>
    </xf>
    <xf numFmtId="0" fontId="6" fillId="2" borderId="34" xfId="0" applyFont="1" applyFill="1" applyBorder="1" applyProtection="1">
      <protection locked="0"/>
    </xf>
    <xf numFmtId="0" fontId="6" fillId="2" borderId="30" xfId="0" applyFont="1" applyFill="1" applyBorder="1" applyProtection="1">
      <protection locked="0"/>
    </xf>
    <xf numFmtId="0" fontId="6" fillId="2" borderId="5" xfId="0" applyFont="1" applyFill="1" applyBorder="1" applyAlignment="1" applyProtection="1">
      <alignment wrapText="1"/>
      <protection locked="0"/>
    </xf>
    <xf numFmtId="1" fontId="6" fillId="2" borderId="5" xfId="0" applyNumberFormat="1" applyFont="1" applyFill="1" applyBorder="1" applyProtection="1">
      <protection locked="0"/>
    </xf>
    <xf numFmtId="2" fontId="6" fillId="2" borderId="5" xfId="0" applyNumberFormat="1" applyFont="1" applyFill="1" applyBorder="1" applyProtection="1">
      <protection locked="0"/>
    </xf>
    <xf numFmtId="0" fontId="6" fillId="0" borderId="14" xfId="0" applyFont="1" applyBorder="1" applyAlignment="1"/>
    <xf numFmtId="0" fontId="6" fillId="2" borderId="9" xfId="0" applyFont="1" applyFill="1" applyBorder="1" applyProtection="1">
      <protection locked="0"/>
    </xf>
    <xf numFmtId="0" fontId="6" fillId="0" borderId="2" xfId="0" applyFont="1" applyBorder="1"/>
    <xf numFmtId="0" fontId="6" fillId="2" borderId="5" xfId="0" applyFont="1" applyFill="1" applyBorder="1" applyProtection="1">
      <protection locked="0"/>
    </xf>
    <xf numFmtId="0" fontId="6" fillId="2" borderId="35" xfId="0" applyFont="1" applyFill="1" applyBorder="1"/>
    <xf numFmtId="0" fontId="6" fillId="3" borderId="12" xfId="0" applyFont="1" applyFill="1" applyBorder="1"/>
    <xf numFmtId="0" fontId="6" fillId="3" borderId="25" xfId="0" applyFont="1" applyFill="1" applyBorder="1" applyProtection="1">
      <protection locked="0"/>
    </xf>
    <xf numFmtId="0" fontId="6" fillId="3" borderId="1" xfId="0" applyFont="1" applyFill="1" applyBorder="1" applyProtection="1">
      <protection locked="0"/>
    </xf>
    <xf numFmtId="0" fontId="6" fillId="3" borderId="37" xfId="0" applyFont="1" applyFill="1" applyBorder="1" applyAlignment="1" applyProtection="1">
      <alignment wrapText="1"/>
      <protection locked="0"/>
    </xf>
    <xf numFmtId="1" fontId="6" fillId="3" borderId="17" xfId="0" applyNumberFormat="1" applyFont="1" applyFill="1" applyBorder="1" applyProtection="1">
      <protection locked="0"/>
    </xf>
    <xf numFmtId="2" fontId="4" fillId="3" borderId="17" xfId="0" applyNumberFormat="1" applyFont="1" applyFill="1" applyBorder="1" applyProtection="1">
      <protection locked="0"/>
    </xf>
    <xf numFmtId="0" fontId="6" fillId="3" borderId="4" xfId="0" applyFont="1" applyFill="1" applyBorder="1"/>
    <xf numFmtId="0" fontId="6" fillId="3" borderId="15" xfId="0" applyFont="1" applyFill="1" applyBorder="1" applyProtection="1">
      <protection locked="0"/>
    </xf>
    <xf numFmtId="0" fontId="6" fillId="3" borderId="19" xfId="0" applyFont="1" applyFill="1" applyBorder="1" applyProtection="1">
      <protection locked="0"/>
    </xf>
    <xf numFmtId="0" fontId="6" fillId="3" borderId="24" xfId="0" applyFont="1" applyFill="1" applyBorder="1" applyAlignment="1" applyProtection="1">
      <alignment wrapText="1"/>
      <protection locked="0"/>
    </xf>
    <xf numFmtId="0" fontId="5" fillId="3" borderId="27" xfId="0" applyFont="1" applyFill="1" applyBorder="1" applyAlignment="1">
      <alignment horizontal="center" vertical="top" wrapText="1"/>
    </xf>
    <xf numFmtId="0" fontId="5" fillId="3" borderId="28" xfId="0" applyFont="1" applyFill="1" applyBorder="1" applyAlignment="1">
      <alignment horizontal="center" vertical="top" wrapText="1"/>
    </xf>
    <xf numFmtId="0" fontId="5" fillId="3" borderId="29" xfId="0" applyFont="1" applyFill="1" applyBorder="1" applyAlignment="1">
      <alignment horizontal="center" vertical="top" wrapText="1"/>
    </xf>
    <xf numFmtId="0" fontId="6" fillId="3" borderId="21" xfId="0" applyFont="1" applyFill="1" applyBorder="1" applyProtection="1">
      <protection locked="0"/>
    </xf>
    <xf numFmtId="0" fontId="6" fillId="3" borderId="31" xfId="0" applyFont="1" applyFill="1" applyBorder="1" applyProtection="1">
      <protection locked="0"/>
    </xf>
    <xf numFmtId="0" fontId="6" fillId="3" borderId="32" xfId="0" applyFont="1" applyFill="1" applyBorder="1" applyAlignment="1" applyProtection="1">
      <alignment wrapText="1"/>
      <protection locked="0"/>
    </xf>
    <xf numFmtId="1" fontId="6" fillId="3" borderId="32" xfId="0" applyNumberFormat="1" applyFont="1" applyFill="1" applyBorder="1" applyProtection="1">
      <protection locked="0"/>
    </xf>
    <xf numFmtId="2" fontId="4" fillId="3" borderId="32" xfId="0" applyNumberFormat="1" applyFont="1" applyFill="1" applyBorder="1" applyProtection="1">
      <protection locked="0"/>
    </xf>
    <xf numFmtId="0" fontId="5" fillId="3" borderId="32" xfId="0" applyFont="1" applyFill="1" applyBorder="1" applyAlignment="1">
      <alignment horizontal="center" vertical="top" wrapText="1"/>
    </xf>
    <xf numFmtId="0" fontId="5" fillId="3" borderId="33" xfId="0" applyFont="1" applyFill="1" applyBorder="1" applyAlignment="1">
      <alignment horizontal="center" vertical="top" wrapText="1"/>
    </xf>
    <xf numFmtId="0" fontId="6" fillId="3" borderId="2" xfId="0" applyFont="1" applyFill="1" applyBorder="1"/>
    <xf numFmtId="0" fontId="6" fillId="3" borderId="32" xfId="0" applyFont="1" applyFill="1" applyBorder="1" applyProtection="1">
      <protection locked="0"/>
    </xf>
    <xf numFmtId="0" fontId="6" fillId="4" borderId="13" xfId="0" applyFont="1" applyFill="1" applyBorder="1"/>
    <xf numFmtId="0" fontId="6" fillId="4" borderId="1" xfId="0" applyFont="1" applyFill="1" applyBorder="1"/>
    <xf numFmtId="2" fontId="4" fillId="3" borderId="39" xfId="0" applyNumberFormat="1" applyFont="1" applyFill="1" applyBorder="1" applyProtection="1">
      <protection locked="0"/>
    </xf>
    <xf numFmtId="0" fontId="5" fillId="3" borderId="17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6" fillId="2" borderId="40" xfId="0" applyFont="1" applyFill="1" applyBorder="1" applyProtection="1">
      <protection locked="0"/>
    </xf>
    <xf numFmtId="0" fontId="6" fillId="2" borderId="38" xfId="0" applyFont="1" applyFill="1" applyBorder="1" applyAlignment="1" applyProtection="1">
      <alignment horizontal="right"/>
      <protection locked="0"/>
    </xf>
    <xf numFmtId="2" fontId="6" fillId="2" borderId="35" xfId="0" applyNumberFormat="1" applyFont="1" applyFill="1" applyBorder="1" applyProtection="1">
      <protection locked="0"/>
    </xf>
    <xf numFmtId="0" fontId="8" fillId="2" borderId="17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0" fillId="4" borderId="1" xfId="0" applyFill="1" applyBorder="1"/>
    <xf numFmtId="0" fontId="6" fillId="4" borderId="15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164" fontId="29" fillId="36" borderId="24" xfId="0" applyNumberFormat="1" applyFont="1" applyFill="1" applyBorder="1" applyAlignment="1" applyProtection="1">
      <alignment horizontal="right" vertical="center" wrapText="1"/>
    </xf>
    <xf numFmtId="2" fontId="4" fillId="3" borderId="25" xfId="0" applyNumberFormat="1" applyFont="1" applyFill="1" applyBorder="1" applyProtection="1">
      <protection locked="0"/>
    </xf>
    <xf numFmtId="164" fontId="27" fillId="3" borderId="16" xfId="0" applyNumberFormat="1" applyFont="1" applyFill="1" applyBorder="1" applyAlignment="1" applyProtection="1">
      <alignment horizontal="right" vertical="center" wrapText="1"/>
    </xf>
    <xf numFmtId="164" fontId="27" fillId="3" borderId="17" xfId="0" applyNumberFormat="1" applyFont="1" applyFill="1" applyBorder="1" applyAlignment="1" applyProtection="1">
      <alignment horizontal="right" vertical="center" wrapText="1"/>
    </xf>
    <xf numFmtId="0" fontId="30" fillId="2" borderId="1" xfId="44" applyNumberFormat="1" applyFont="1" applyFill="1" applyBorder="1" applyAlignment="1" applyProtection="1">
      <alignment horizontal="center" vertical="center" wrapText="1"/>
    </xf>
    <xf numFmtId="0" fontId="30" fillId="2" borderId="1" xfId="0" applyNumberFormat="1" applyFont="1" applyFill="1" applyBorder="1" applyAlignment="1" applyProtection="1">
      <alignment horizontal="center" vertical="center" wrapText="1"/>
    </xf>
    <xf numFmtId="0" fontId="30" fillId="2" borderId="50" xfId="0" applyNumberFormat="1" applyFont="1" applyFill="1" applyBorder="1" applyAlignment="1" applyProtection="1">
      <alignment horizontal="center" vertical="center" wrapText="1"/>
    </xf>
    <xf numFmtId="164" fontId="5" fillId="3" borderId="17" xfId="0" applyNumberFormat="1" applyFont="1" applyFill="1" applyBorder="1" applyAlignment="1">
      <alignment horizontal="center" vertical="top" wrapText="1"/>
    </xf>
    <xf numFmtId="164" fontId="5" fillId="3" borderId="16" xfId="0" applyNumberFormat="1" applyFont="1" applyFill="1" applyBorder="1" applyAlignment="1">
      <alignment horizontal="center" vertical="top" wrapText="1"/>
    </xf>
    <xf numFmtId="0" fontId="5" fillId="3" borderId="37" xfId="0" applyFont="1" applyFill="1" applyBorder="1" applyAlignment="1">
      <alignment horizontal="center"/>
    </xf>
    <xf numFmtId="164" fontId="27" fillId="0" borderId="34" xfId="40" applyNumberFormat="1" applyFont="1" applyFill="1" applyBorder="1" applyAlignment="1" applyProtection="1">
      <alignment horizontal="right" vertical="center" wrapText="1"/>
    </xf>
    <xf numFmtId="0" fontId="8" fillId="2" borderId="37" xfId="0" applyFont="1" applyFill="1" applyBorder="1" applyAlignment="1">
      <alignment horizontal="center" vertical="top" wrapText="1"/>
    </xf>
    <xf numFmtId="0" fontId="28" fillId="0" borderId="1" xfId="40" applyNumberFormat="1" applyFont="1" applyFill="1" applyBorder="1" applyAlignment="1" applyProtection="1">
      <alignment horizontal="center" vertical="center" wrapText="1"/>
    </xf>
    <xf numFmtId="0" fontId="6" fillId="0" borderId="22" xfId="0" applyFont="1" applyBorder="1" applyAlignment="1"/>
    <xf numFmtId="0" fontId="6" fillId="2" borderId="20" xfId="0" applyFont="1" applyFill="1" applyBorder="1" applyAlignment="1">
      <alignment horizontal="center" vertical="top" wrapText="1"/>
    </xf>
    <xf numFmtId="0" fontId="31" fillId="2" borderId="3" xfId="0" applyFont="1" applyFill="1" applyBorder="1" applyAlignment="1">
      <alignment vertical="top" wrapText="1"/>
    </xf>
    <xf numFmtId="0" fontId="31" fillId="2" borderId="36" xfId="0" applyFont="1" applyFill="1" applyBorder="1" applyAlignment="1">
      <alignment vertical="top" wrapText="1"/>
    </xf>
    <xf numFmtId="0" fontId="32" fillId="2" borderId="3" xfId="0" applyFont="1" applyFill="1" applyBorder="1" applyAlignment="1">
      <alignment vertical="top" wrapText="1"/>
    </xf>
    <xf numFmtId="0" fontId="32" fillId="2" borderId="36" xfId="0" applyFont="1" applyFill="1" applyBorder="1" applyAlignment="1">
      <alignment vertical="top" wrapText="1"/>
    </xf>
    <xf numFmtId="0" fontId="34" fillId="2" borderId="1" xfId="44" applyNumberFormat="1" applyFont="1" applyFill="1" applyBorder="1" applyAlignment="1" applyProtection="1">
      <alignment vertical="center" wrapText="1"/>
    </xf>
    <xf numFmtId="0" fontId="34" fillId="2" borderId="1" xfId="0" applyNumberFormat="1" applyFont="1" applyFill="1" applyBorder="1" applyAlignment="1" applyProtection="1">
      <alignment horizontal="left" vertical="center" wrapText="1"/>
    </xf>
    <xf numFmtId="0" fontId="31" fillId="3" borderId="37" xfId="0" applyFont="1" applyFill="1" applyBorder="1" applyAlignment="1" applyProtection="1">
      <alignment wrapText="1"/>
      <protection locked="0"/>
    </xf>
    <xf numFmtId="0" fontId="33" fillId="0" borderId="1" xfId="40" applyNumberFormat="1" applyFont="1" applyFill="1" applyBorder="1" applyAlignment="1" applyProtection="1">
      <alignment horizontal="left" vertical="center" wrapText="1"/>
    </xf>
    <xf numFmtId="0" fontId="31" fillId="2" borderId="13" xfId="0" applyFont="1" applyFill="1" applyBorder="1" applyAlignment="1">
      <alignment vertical="top" wrapText="1"/>
    </xf>
    <xf numFmtId="0" fontId="31" fillId="2" borderId="20" xfId="0" applyFont="1" applyFill="1" applyBorder="1" applyAlignment="1">
      <alignment vertical="top" wrapText="1"/>
    </xf>
    <xf numFmtId="164" fontId="27" fillId="3" borderId="51" xfId="40" applyNumberFormat="1" applyFont="1" applyFill="1" applyBorder="1" applyAlignment="1" applyProtection="1">
      <alignment horizontal="right" vertical="center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38" xfId="0" applyFont="1" applyFill="1" applyBorder="1" applyAlignment="1">
      <alignment horizontal="center" vertical="top" wrapText="1"/>
    </xf>
    <xf numFmtId="0" fontId="6" fillId="2" borderId="2" xfId="0" applyFont="1" applyFill="1" applyBorder="1" applyAlignment="1" applyProtection="1">
      <protection locked="0"/>
    </xf>
    <xf numFmtId="0" fontId="6" fillId="2" borderId="11" xfId="0" applyFont="1" applyFill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0" fontId="6" fillId="2" borderId="20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4" borderId="15" xfId="0" applyFont="1" applyFill="1" applyBorder="1" applyAlignment="1">
      <alignment horizontal="center" vertical="top" wrapText="1"/>
    </xf>
  </cellXfs>
  <cellStyles count="59">
    <cellStyle name="20% — акцент1" xfId="17" builtinId="30" customBuiltin="1"/>
    <cellStyle name="20% — акцент1 2" xfId="47"/>
    <cellStyle name="20% — акцент2" xfId="21" builtinId="34" customBuiltin="1"/>
    <cellStyle name="20% — акцент2 2" xfId="49"/>
    <cellStyle name="20% — акцент3" xfId="25" builtinId="38" customBuiltin="1"/>
    <cellStyle name="20% — акцент3 2" xfId="51"/>
    <cellStyle name="20% — акцент4" xfId="29" builtinId="42" customBuiltin="1"/>
    <cellStyle name="20% — акцент4 2" xfId="53"/>
    <cellStyle name="20% — акцент5" xfId="33" builtinId="46" customBuiltin="1"/>
    <cellStyle name="20% — акцент5 2" xfId="55"/>
    <cellStyle name="20% — акцент6" xfId="37" builtinId="50" customBuiltin="1"/>
    <cellStyle name="20% — акцент6 2" xfId="57"/>
    <cellStyle name="40% — акцент1" xfId="18" builtinId="31" customBuiltin="1"/>
    <cellStyle name="40% — акцент1 2" xfId="48"/>
    <cellStyle name="40% — акцент2" xfId="22" builtinId="35" customBuiltin="1"/>
    <cellStyle name="40% — акцент2 2" xfId="50"/>
    <cellStyle name="40% — акцент3" xfId="26" builtinId="39" customBuiltin="1"/>
    <cellStyle name="40% — акцент3 2" xfId="52"/>
    <cellStyle name="40% — акцент4" xfId="30" builtinId="43" customBuiltin="1"/>
    <cellStyle name="40% — акцент4 2" xfId="54"/>
    <cellStyle name="40% — акцент5" xfId="34" builtinId="47" customBuiltin="1"/>
    <cellStyle name="40% — акцент5 2" xfId="56"/>
    <cellStyle name="40% — акцент6" xfId="38" builtinId="51" customBuiltin="1"/>
    <cellStyle name="40% — акцент6 2" xfId="58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3"/>
    <cellStyle name="Обычный 3" xfId="40"/>
    <cellStyle name="Обычный 4" xfId="44"/>
    <cellStyle name="Обычный 7" xfId="45"/>
    <cellStyle name="Плохой" xfId="6" builtinId="27" customBuiltin="1"/>
    <cellStyle name="Пояснение" xfId="14" builtinId="53" customBuiltin="1"/>
    <cellStyle name="Примечание 2" xfId="42"/>
    <cellStyle name="Примечание 3" xfId="46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YCHO~1\AppData\Local\Temp\7zOCCFCBAA3\&#1052;&#1077;&#1085;&#1102;%20&#1079;&#1072;&#1074;&#1090;&#1088;&#1072;&#1082;&#1080;%207-11%20&#1083;&#1077;&#1090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YCHO~1\AppData\Local\Temp\7zO0F0B09FA\&#1052;&#1077;&#1085;&#1102;%20&#1054;&#1042;&#1047;%207-11%20&#1083;&#1077;&#1090;%20(&#1086;&#1073;&#1077;&#1076;%20&#1087;&#1086;&#1083;&#1076;&#1085;&#1080;&#108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Г1"/>
    </sheetNames>
    <sheetDataSet>
      <sheetData sheetId="0">
        <row r="107">
          <cell r="C107">
            <v>21.29</v>
          </cell>
          <cell r="D107">
            <v>18.41</v>
          </cell>
          <cell r="E107">
            <v>78.72999999999999</v>
          </cell>
          <cell r="F107">
            <v>557.91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Г1 (10)"/>
    </sheetNames>
    <sheetDataSet>
      <sheetData sheetId="0">
        <row r="178">
          <cell r="A178" t="str">
            <v>САЛАТ ИЗ МОРКОВИ</v>
          </cell>
          <cell r="B178">
            <v>60</v>
          </cell>
        </row>
        <row r="179">
          <cell r="A179" t="str">
            <v>СУП С КРУПОЙ (перловая)</v>
          </cell>
          <cell r="B179">
            <v>200</v>
          </cell>
        </row>
        <row r="180">
          <cell r="A180" t="str">
            <v>ТЕФТЕЛИ ИЗ МЯСА ПТИЦЫ</v>
          </cell>
          <cell r="B180">
            <v>90</v>
          </cell>
        </row>
        <row r="181">
          <cell r="A181" t="str">
            <v xml:space="preserve">КАША ПШЕНИЧНАЯ ВЯЗКАЯ (ГАРНИР) </v>
          </cell>
          <cell r="B181">
            <v>150</v>
          </cell>
        </row>
        <row r="182">
          <cell r="A182" t="str">
            <v xml:space="preserve">ЧАЙ С САХАРОМ </v>
          </cell>
          <cell r="B182">
            <v>180</v>
          </cell>
        </row>
        <row r="183">
          <cell r="A183" t="str">
            <v>ХЛЕБ ПШЕНИЧНЫЙ</v>
          </cell>
          <cell r="B183">
            <v>40</v>
          </cell>
        </row>
        <row r="184">
          <cell r="A184" t="str">
            <v>ХЛЕБ ПЕКЛЕВАННЫЙ</v>
          </cell>
          <cell r="B184">
            <v>30</v>
          </cell>
        </row>
        <row r="185">
          <cell r="C185">
            <v>22.86</v>
          </cell>
          <cell r="D185">
            <v>29.369999999999997</v>
          </cell>
          <cell r="E185">
            <v>96.839999999999989</v>
          </cell>
          <cell r="F185">
            <v>749.07</v>
          </cell>
        </row>
        <row r="187">
          <cell r="A187" t="str">
            <v>ПИРОЖОК ПЕЧЁНЫЙ С КАРТОФЕЛЕМ</v>
          </cell>
        </row>
        <row r="188">
          <cell r="A188" t="str">
            <v xml:space="preserve">КОМПОТ ИЗ ИЗЮМА </v>
          </cell>
        </row>
        <row r="189">
          <cell r="C189">
            <v>7.61</v>
          </cell>
          <cell r="D189">
            <v>5.6</v>
          </cell>
          <cell r="E189">
            <v>74.699999999999989</v>
          </cell>
          <cell r="F189">
            <v>380.20000000000005</v>
          </cell>
        </row>
        <row r="190">
          <cell r="C190">
            <v>30.47</v>
          </cell>
          <cell r="D190">
            <v>34.97</v>
          </cell>
          <cell r="E190">
            <v>171.53999999999996</v>
          </cell>
          <cell r="F190">
            <v>1129.27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41"/>
  <sheetViews>
    <sheetView showGridLines="0" showRowColHeaders="0" tabSelected="1" topLeftCell="A4" zoomScaleNormal="100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7" t="s">
        <v>0</v>
      </c>
      <c r="B1" s="120" t="s">
        <v>20</v>
      </c>
      <c r="C1" s="121"/>
      <c r="D1" s="122"/>
      <c r="E1" s="17" t="s">
        <v>11</v>
      </c>
      <c r="F1" s="18"/>
      <c r="G1" s="17"/>
      <c r="H1" s="17"/>
      <c r="I1" s="17" t="s">
        <v>1</v>
      </c>
      <c r="J1" s="19">
        <v>44666</v>
      </c>
    </row>
    <row r="2" spans="1:10" ht="7.5" customHeight="1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 x14ac:dyDescent="0.3">
      <c r="A3" s="20" t="s">
        <v>2</v>
      </c>
      <c r="B3" s="21" t="s">
        <v>3</v>
      </c>
      <c r="C3" s="21" t="s">
        <v>12</v>
      </c>
      <c r="D3" s="21" t="s">
        <v>4</v>
      </c>
      <c r="E3" s="21" t="s">
        <v>13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x14ac:dyDescent="0.25">
      <c r="A4" s="23" t="s">
        <v>10</v>
      </c>
      <c r="B4" s="56" t="s">
        <v>21</v>
      </c>
      <c r="C4" s="123" t="s">
        <v>31</v>
      </c>
      <c r="D4" s="109" t="s">
        <v>34</v>
      </c>
      <c r="E4" s="91">
        <v>90</v>
      </c>
      <c r="F4" s="24"/>
      <c r="G4" s="2"/>
      <c r="H4" s="2"/>
      <c r="I4" s="2"/>
      <c r="J4" s="2"/>
    </row>
    <row r="5" spans="1:10" ht="15.75" x14ac:dyDescent="0.25">
      <c r="A5" s="25" t="s">
        <v>15</v>
      </c>
      <c r="B5" s="34" t="s">
        <v>32</v>
      </c>
      <c r="C5" s="124"/>
      <c r="D5" s="109" t="s">
        <v>35</v>
      </c>
      <c r="E5" s="91">
        <v>160</v>
      </c>
      <c r="F5" s="18"/>
      <c r="G5" s="2"/>
      <c r="H5" s="2"/>
      <c r="I5" s="2"/>
      <c r="J5" s="2"/>
    </row>
    <row r="6" spans="1:10" ht="15.75" x14ac:dyDescent="0.25">
      <c r="A6" s="25"/>
      <c r="B6" s="34" t="s">
        <v>22</v>
      </c>
      <c r="C6" s="124"/>
      <c r="D6" s="109" t="s">
        <v>36</v>
      </c>
      <c r="E6" s="91">
        <v>200</v>
      </c>
      <c r="F6" s="18"/>
      <c r="G6" s="2"/>
      <c r="H6" s="2"/>
      <c r="I6" s="2"/>
      <c r="J6" s="2"/>
    </row>
    <row r="7" spans="1:10" ht="16.5" thickBot="1" x14ac:dyDescent="0.3">
      <c r="A7" s="25"/>
      <c r="B7" s="34" t="s">
        <v>23</v>
      </c>
      <c r="C7" s="125"/>
      <c r="D7" s="110" t="s">
        <v>33</v>
      </c>
      <c r="E7" s="106">
        <v>50</v>
      </c>
      <c r="F7" s="27"/>
      <c r="G7" s="4"/>
      <c r="H7" s="4"/>
      <c r="I7" s="4"/>
      <c r="J7" s="4"/>
    </row>
    <row r="8" spans="1:10" ht="16.5" thickBot="1" x14ac:dyDescent="0.3">
      <c r="A8" s="57"/>
      <c r="B8" s="58" t="s">
        <v>14</v>
      </c>
      <c r="C8" s="59"/>
      <c r="D8" s="60"/>
      <c r="E8" s="61">
        <v>500</v>
      </c>
      <c r="F8" s="93">
        <v>74.27</v>
      </c>
      <c r="G8" s="92">
        <f>'[1]Page 1'!$F$107</f>
        <v>557.91</v>
      </c>
      <c r="H8" s="95">
        <f>'[1]Page 1'!C107</f>
        <v>21.29</v>
      </c>
      <c r="I8" s="95">
        <f>'[1]Page 1'!D107</f>
        <v>18.41</v>
      </c>
      <c r="J8" s="94">
        <f>'[1]Page 1'!E107</f>
        <v>78.72999999999999</v>
      </c>
    </row>
    <row r="9" spans="1:10" ht="15.75" x14ac:dyDescent="0.25">
      <c r="A9" s="20" t="s">
        <v>2</v>
      </c>
      <c r="B9" s="30" t="s">
        <v>3</v>
      </c>
      <c r="C9" s="31" t="s">
        <v>12</v>
      </c>
      <c r="D9" s="30" t="s">
        <v>4</v>
      </c>
      <c r="E9" s="30" t="s">
        <v>13</v>
      </c>
      <c r="F9" s="7" t="s">
        <v>5</v>
      </c>
      <c r="G9" s="30" t="s">
        <v>6</v>
      </c>
      <c r="H9" s="30" t="s">
        <v>7</v>
      </c>
      <c r="I9" s="30" t="s">
        <v>8</v>
      </c>
      <c r="J9" s="30" t="s">
        <v>9</v>
      </c>
    </row>
    <row r="10" spans="1:10" ht="15.75" x14ac:dyDescent="0.25">
      <c r="A10" s="32" t="s">
        <v>16</v>
      </c>
      <c r="B10" s="33" t="s">
        <v>28</v>
      </c>
      <c r="C10" s="26"/>
      <c r="D10" s="111" t="str">
        <f t="shared" ref="D10:E16" si="0">D29</f>
        <v>САЛАТ ИЗ МОРКОВИ</v>
      </c>
      <c r="E10" s="96">
        <f t="shared" si="0"/>
        <v>60</v>
      </c>
      <c r="F10" s="8"/>
      <c r="G10" s="2"/>
      <c r="H10" s="2"/>
      <c r="I10" s="2"/>
      <c r="J10" s="2"/>
    </row>
    <row r="11" spans="1:10" ht="15.75" customHeight="1" x14ac:dyDescent="0.25">
      <c r="A11" s="32"/>
      <c r="B11" s="26" t="s">
        <v>24</v>
      </c>
      <c r="C11" s="12" t="s">
        <v>31</v>
      </c>
      <c r="D11" s="112" t="str">
        <f t="shared" si="0"/>
        <v>СУП С КРУПОЙ (перловая)</v>
      </c>
      <c r="E11" s="97">
        <f t="shared" si="0"/>
        <v>200</v>
      </c>
      <c r="F11" s="9"/>
      <c r="G11" s="2"/>
      <c r="H11" s="2"/>
      <c r="I11" s="2"/>
      <c r="J11" s="2"/>
    </row>
    <row r="12" spans="1:10" ht="15.75" x14ac:dyDescent="0.25">
      <c r="A12" s="25"/>
      <c r="B12" s="79" t="s">
        <v>25</v>
      </c>
      <c r="C12" s="126"/>
      <c r="D12" s="112" t="str">
        <f t="shared" si="0"/>
        <v>ТЕФТЕЛИ ИЗ МЯСА ПТИЦЫ</v>
      </c>
      <c r="E12" s="97">
        <f t="shared" si="0"/>
        <v>90</v>
      </c>
      <c r="F12" s="10"/>
      <c r="G12" s="2"/>
      <c r="H12" s="2"/>
      <c r="I12" s="2"/>
      <c r="J12" s="2"/>
    </row>
    <row r="13" spans="1:10" ht="15.75" x14ac:dyDescent="0.25">
      <c r="A13" s="25"/>
      <c r="B13" s="89" t="s">
        <v>30</v>
      </c>
      <c r="C13" s="126"/>
      <c r="D13" s="112" t="str">
        <f t="shared" si="0"/>
        <v xml:space="preserve">КАША ПШЕНИЧНАЯ ВЯЗКАЯ (ГАРНИР) </v>
      </c>
      <c r="E13" s="97">
        <f t="shared" si="0"/>
        <v>150</v>
      </c>
      <c r="F13" s="10"/>
      <c r="G13" s="2"/>
      <c r="H13" s="2"/>
      <c r="I13" s="2"/>
      <c r="J13" s="2"/>
    </row>
    <row r="14" spans="1:10" ht="15.75" x14ac:dyDescent="0.25">
      <c r="A14" s="25"/>
      <c r="B14" s="80" t="s">
        <v>32</v>
      </c>
      <c r="C14" s="126"/>
      <c r="D14" s="112" t="str">
        <f t="shared" si="0"/>
        <v xml:space="preserve">ЧАЙ С САХАРОМ </v>
      </c>
      <c r="E14" s="98">
        <f t="shared" si="0"/>
        <v>180</v>
      </c>
      <c r="F14" s="10"/>
      <c r="G14" s="2"/>
      <c r="H14" s="2"/>
      <c r="I14" s="2"/>
      <c r="J14" s="2"/>
    </row>
    <row r="15" spans="1:10" ht="15.75" x14ac:dyDescent="0.25">
      <c r="A15" s="25"/>
      <c r="B15" s="80" t="s">
        <v>23</v>
      </c>
      <c r="C15" s="90"/>
      <c r="D15" s="112" t="str">
        <f t="shared" si="0"/>
        <v>ХЛЕБ ПШЕНИЧНЫЙ</v>
      </c>
      <c r="E15" s="97">
        <f t="shared" si="0"/>
        <v>40</v>
      </c>
      <c r="F15" s="11"/>
      <c r="G15" s="4"/>
      <c r="H15" s="4"/>
      <c r="I15" s="4"/>
      <c r="J15" s="4"/>
    </row>
    <row r="16" spans="1:10" ht="16.5" thickBot="1" x14ac:dyDescent="0.3">
      <c r="A16" s="25"/>
      <c r="B16" s="80" t="s">
        <v>23</v>
      </c>
      <c r="C16" s="90"/>
      <c r="D16" s="112" t="str">
        <f t="shared" si="0"/>
        <v>ХЛЕБ ПЕКЛЕВАННЫЙ</v>
      </c>
      <c r="E16" s="97">
        <f t="shared" si="0"/>
        <v>30</v>
      </c>
      <c r="F16" s="11"/>
      <c r="G16" s="4"/>
      <c r="H16" s="4"/>
      <c r="I16" s="4"/>
      <c r="J16" s="4"/>
    </row>
    <row r="17" spans="1:13" ht="16.5" thickBot="1" x14ac:dyDescent="0.3">
      <c r="A17" s="63"/>
      <c r="B17" s="64" t="s">
        <v>14</v>
      </c>
      <c r="C17" s="65"/>
      <c r="D17" s="66"/>
      <c r="E17" s="61">
        <v>750</v>
      </c>
      <c r="F17" s="62">
        <v>74.27</v>
      </c>
      <c r="G17" s="67">
        <f t="shared" ref="G17:J17" si="1">G36</f>
        <v>749.07</v>
      </c>
      <c r="H17" s="67">
        <f t="shared" si="1"/>
        <v>22.86</v>
      </c>
      <c r="I17" s="68">
        <f t="shared" si="1"/>
        <v>29.369999999999997</v>
      </c>
      <c r="J17" s="69">
        <f t="shared" si="1"/>
        <v>96.839999999999989</v>
      </c>
    </row>
    <row r="18" spans="1:13" x14ac:dyDescent="0.25">
      <c r="A18" s="35" t="s">
        <v>2</v>
      </c>
      <c r="B18" s="36" t="s">
        <v>3</v>
      </c>
      <c r="C18" s="37" t="s">
        <v>12</v>
      </c>
      <c r="D18" s="38" t="s">
        <v>4</v>
      </c>
      <c r="E18" s="38" t="s">
        <v>13</v>
      </c>
      <c r="F18" s="38" t="s">
        <v>5</v>
      </c>
      <c r="G18" s="38" t="s">
        <v>6</v>
      </c>
      <c r="H18" s="38" t="s">
        <v>7</v>
      </c>
      <c r="I18" s="38" t="s">
        <v>8</v>
      </c>
      <c r="J18" s="38" t="s">
        <v>9</v>
      </c>
    </row>
    <row r="19" spans="1:13" ht="15.75" x14ac:dyDescent="0.25">
      <c r="A19" s="25" t="s">
        <v>10</v>
      </c>
      <c r="B19" s="39" t="s">
        <v>21</v>
      </c>
      <c r="C19" s="123" t="s">
        <v>31</v>
      </c>
      <c r="D19" s="107" t="str">
        <f t="shared" ref="D19:J23" si="2">D4</f>
        <v xml:space="preserve">КОТЛЕТА РЫБНАЯ ЛЮБИТЕЛЬСКАЯ </v>
      </c>
      <c r="E19" s="2">
        <f t="shared" si="2"/>
        <v>90</v>
      </c>
      <c r="F19" s="24"/>
      <c r="G19" s="2"/>
      <c r="H19" s="2"/>
      <c r="I19" s="2"/>
      <c r="J19" s="2"/>
    </row>
    <row r="20" spans="1:13" ht="15.75" x14ac:dyDescent="0.25">
      <c r="A20" s="25" t="s">
        <v>15</v>
      </c>
      <c r="B20" s="34" t="s">
        <v>30</v>
      </c>
      <c r="C20" s="124"/>
      <c r="D20" s="107" t="str">
        <f t="shared" si="2"/>
        <v xml:space="preserve">МАКАРОННЫЕ ИЗДЕЛИЯ ОТВАРНЫЕ </v>
      </c>
      <c r="E20" s="2">
        <f t="shared" si="2"/>
        <v>160</v>
      </c>
      <c r="F20" s="18"/>
      <c r="G20" s="2"/>
      <c r="H20" s="2"/>
      <c r="I20" s="2"/>
      <c r="J20" s="2"/>
    </row>
    <row r="21" spans="1:13" ht="15.75" x14ac:dyDescent="0.25">
      <c r="A21" s="25" t="s">
        <v>29</v>
      </c>
      <c r="B21" s="34" t="s">
        <v>22</v>
      </c>
      <c r="C21" s="125"/>
      <c r="D21" s="107" t="str">
        <f t="shared" si="2"/>
        <v xml:space="preserve">ЧАЙ С САХАРОМ И ЛИМОНОМ </v>
      </c>
      <c r="E21" s="2">
        <f t="shared" si="2"/>
        <v>200</v>
      </c>
      <c r="F21" s="18"/>
      <c r="G21" s="2"/>
      <c r="H21" s="2"/>
      <c r="I21" s="2"/>
      <c r="J21" s="2"/>
    </row>
    <row r="22" spans="1:13" ht="16.5" thickBot="1" x14ac:dyDescent="0.3">
      <c r="A22" s="25"/>
      <c r="B22" s="40" t="s">
        <v>23</v>
      </c>
      <c r="C22" s="41"/>
      <c r="D22" s="108" t="str">
        <f t="shared" si="2"/>
        <v>ХЛЕБ ПШЕНИЧНЫЙ</v>
      </c>
      <c r="E22" s="4">
        <f t="shared" si="2"/>
        <v>50</v>
      </c>
      <c r="F22" s="27"/>
      <c r="G22" s="4"/>
      <c r="H22" s="4"/>
      <c r="I22" s="4"/>
      <c r="J22" s="4"/>
    </row>
    <row r="23" spans="1:13" ht="16.5" thickBot="1" x14ac:dyDescent="0.3">
      <c r="A23" s="28"/>
      <c r="B23" s="29" t="s">
        <v>14</v>
      </c>
      <c r="C23" s="42"/>
      <c r="D23" s="113"/>
      <c r="E23" s="61">
        <v>500</v>
      </c>
      <c r="F23" s="62"/>
      <c r="G23" s="99">
        <f t="shared" si="2"/>
        <v>557.91</v>
      </c>
      <c r="H23" s="99">
        <f t="shared" si="2"/>
        <v>21.29</v>
      </c>
      <c r="I23" s="99">
        <f t="shared" si="2"/>
        <v>18.41</v>
      </c>
      <c r="J23" s="100">
        <f t="shared" si="2"/>
        <v>78.72999999999999</v>
      </c>
    </row>
    <row r="24" spans="1:13" ht="16.5" thickBot="1" x14ac:dyDescent="0.3">
      <c r="A24" s="23" t="s">
        <v>17</v>
      </c>
      <c r="B24" s="43"/>
      <c r="C24" s="118" t="s">
        <v>31</v>
      </c>
      <c r="D24" s="114" t="str">
        <f t="shared" ref="D24:D25" si="3">D37</f>
        <v>ПИРОЖОК ПЕЧЁНЫЙ С КАРТОФЕЛЕМ</v>
      </c>
      <c r="E24" s="104">
        <v>80</v>
      </c>
      <c r="F24" s="44"/>
      <c r="G24" s="6"/>
      <c r="H24" s="6"/>
      <c r="I24" s="6"/>
      <c r="J24" s="6"/>
      <c r="M24" s="1"/>
    </row>
    <row r="25" spans="1:13" ht="16.5" thickBot="1" x14ac:dyDescent="0.3">
      <c r="A25" s="23"/>
      <c r="B25" s="45"/>
      <c r="C25" s="119"/>
      <c r="D25" s="114" t="str">
        <f t="shared" si="3"/>
        <v xml:space="preserve">КОМПОТ ИЗ ИЗЮМА </v>
      </c>
      <c r="E25" s="104">
        <v>180</v>
      </c>
      <c r="F25" s="46"/>
      <c r="G25" s="4"/>
      <c r="H25" s="4"/>
      <c r="I25" s="4"/>
      <c r="J25" s="4"/>
    </row>
    <row r="26" spans="1:13" ht="16.5" thickBot="1" x14ac:dyDescent="0.3">
      <c r="A26" s="28"/>
      <c r="B26" s="47" t="s">
        <v>14</v>
      </c>
      <c r="C26" s="48"/>
      <c r="D26" s="49"/>
      <c r="E26" s="50">
        <v>260</v>
      </c>
      <c r="F26" s="86"/>
      <c r="G26" s="102">
        <v>330.2</v>
      </c>
      <c r="H26" s="103">
        <v>6.48</v>
      </c>
      <c r="I26" s="87">
        <v>4.88</v>
      </c>
      <c r="J26" s="88">
        <v>64.8</v>
      </c>
    </row>
    <row r="27" spans="1:13" ht="16.5" thickBot="1" x14ac:dyDescent="0.3">
      <c r="A27" s="63"/>
      <c r="B27" s="70" t="s">
        <v>18</v>
      </c>
      <c r="C27" s="71"/>
      <c r="D27" s="72"/>
      <c r="E27" s="73"/>
      <c r="F27" s="81">
        <v>106.1</v>
      </c>
      <c r="G27" s="117">
        <v>888.11</v>
      </c>
      <c r="H27" s="101">
        <v>27.77</v>
      </c>
      <c r="I27" s="82">
        <v>23.29</v>
      </c>
      <c r="J27" s="83">
        <v>143.53</v>
      </c>
    </row>
    <row r="28" spans="1:13" ht="15.75" x14ac:dyDescent="0.25">
      <c r="A28" s="20" t="s">
        <v>2</v>
      </c>
      <c r="B28" s="31" t="s">
        <v>3</v>
      </c>
      <c r="C28" s="30" t="s">
        <v>12</v>
      </c>
      <c r="D28" s="30" t="s">
        <v>4</v>
      </c>
      <c r="E28" s="30" t="s">
        <v>13</v>
      </c>
      <c r="F28" s="7" t="s">
        <v>5</v>
      </c>
      <c r="G28" s="30" t="s">
        <v>6</v>
      </c>
      <c r="H28" s="30" t="s">
        <v>7</v>
      </c>
      <c r="I28" s="30" t="s">
        <v>8</v>
      </c>
      <c r="J28" s="30" t="s">
        <v>9</v>
      </c>
    </row>
    <row r="29" spans="1:13" ht="15.75" x14ac:dyDescent="0.25">
      <c r="A29" s="52"/>
      <c r="B29" s="33" t="s">
        <v>28</v>
      </c>
      <c r="C29" s="26"/>
      <c r="D29" s="111" t="str">
        <f>'[2]Page 1'!A178</f>
        <v>САЛАТ ИЗ МОРКОВИ</v>
      </c>
      <c r="E29" s="96">
        <f>'[2]Page 1'!B178</f>
        <v>60</v>
      </c>
      <c r="F29" s="8"/>
      <c r="G29" s="2"/>
      <c r="H29" s="2"/>
      <c r="I29" s="2"/>
      <c r="J29" s="2"/>
      <c r="K29" s="3"/>
      <c r="L29" s="3"/>
    </row>
    <row r="30" spans="1:13" ht="15.75" x14ac:dyDescent="0.25">
      <c r="A30" s="32" t="s">
        <v>16</v>
      </c>
      <c r="B30" s="26" t="s">
        <v>24</v>
      </c>
      <c r="C30" s="123" t="s">
        <v>31</v>
      </c>
      <c r="D30" s="112" t="str">
        <f>'[2]Page 1'!A179</f>
        <v>СУП С КРУПОЙ (перловая)</v>
      </c>
      <c r="E30" s="97">
        <f>'[2]Page 1'!B179</f>
        <v>200</v>
      </c>
      <c r="F30" s="9"/>
      <c r="G30" s="2"/>
      <c r="H30" s="2"/>
      <c r="I30" s="2"/>
      <c r="J30" s="2"/>
      <c r="K30" s="3"/>
      <c r="L30" s="3"/>
    </row>
    <row r="31" spans="1:13" ht="15.75" x14ac:dyDescent="0.25">
      <c r="A31" s="32"/>
      <c r="B31" s="79" t="s">
        <v>25</v>
      </c>
      <c r="C31" s="124"/>
      <c r="D31" s="112" t="str">
        <f>'[2]Page 1'!A180</f>
        <v>ТЕФТЕЛИ ИЗ МЯСА ПТИЦЫ</v>
      </c>
      <c r="E31" s="97">
        <f>'[2]Page 1'!B180</f>
        <v>90</v>
      </c>
      <c r="F31" s="10"/>
      <c r="G31" s="2"/>
      <c r="H31" s="2"/>
      <c r="I31" s="2"/>
      <c r="J31" s="2"/>
      <c r="K31" s="3"/>
      <c r="L31" s="3"/>
    </row>
    <row r="32" spans="1:13" ht="15.75" x14ac:dyDescent="0.25">
      <c r="A32" s="32"/>
      <c r="B32" s="79" t="s">
        <v>30</v>
      </c>
      <c r="C32" s="124"/>
      <c r="D32" s="112" t="str">
        <f>'[2]Page 1'!A181</f>
        <v xml:space="preserve">КАША ПШЕНИЧНАЯ ВЯЗКАЯ (ГАРНИР) </v>
      </c>
      <c r="E32" s="97">
        <f>'[2]Page 1'!B181</f>
        <v>150</v>
      </c>
      <c r="F32" s="10"/>
      <c r="G32" s="2"/>
      <c r="H32" s="2"/>
      <c r="I32" s="2"/>
      <c r="J32" s="2"/>
      <c r="K32" s="3"/>
      <c r="L32" s="3"/>
    </row>
    <row r="33" spans="1:12" ht="15.75" x14ac:dyDescent="0.25">
      <c r="A33" s="32"/>
      <c r="B33" s="79" t="s">
        <v>32</v>
      </c>
      <c r="C33" s="124"/>
      <c r="D33" s="112" t="str">
        <f>'[2]Page 1'!A182</f>
        <v xml:space="preserve">ЧАЙ С САХАРОМ </v>
      </c>
      <c r="E33" s="98">
        <f>'[2]Page 1'!B182</f>
        <v>180</v>
      </c>
      <c r="F33" s="10"/>
      <c r="G33" s="2"/>
      <c r="H33" s="2"/>
      <c r="I33" s="2"/>
      <c r="J33" s="2"/>
      <c r="K33" s="3"/>
      <c r="L33" s="3"/>
    </row>
    <row r="34" spans="1:12" ht="15.75" x14ac:dyDescent="0.25">
      <c r="A34" s="32"/>
      <c r="B34" s="80" t="s">
        <v>26</v>
      </c>
      <c r="C34" s="124"/>
      <c r="D34" s="112" t="str">
        <f>'[2]Page 1'!A183</f>
        <v>ХЛЕБ ПШЕНИЧНЫЙ</v>
      </c>
      <c r="E34" s="97">
        <f>'[2]Page 1'!B183</f>
        <v>40</v>
      </c>
      <c r="F34" s="10"/>
      <c r="G34" s="2"/>
      <c r="H34" s="2"/>
      <c r="I34" s="2"/>
      <c r="J34" s="2"/>
      <c r="K34" s="3"/>
      <c r="L34" s="3"/>
    </row>
    <row r="35" spans="1:12" ht="16.5" thickBot="1" x14ac:dyDescent="0.3">
      <c r="A35" s="25" t="s">
        <v>15</v>
      </c>
      <c r="B35" s="80" t="s">
        <v>27</v>
      </c>
      <c r="C35" s="124"/>
      <c r="D35" s="112" t="str">
        <f>'[2]Page 1'!A184</f>
        <v>ХЛЕБ ПЕКЛЕВАННЫЙ</v>
      </c>
      <c r="E35" s="97">
        <f>'[2]Page 1'!B184</f>
        <v>30</v>
      </c>
      <c r="F35" s="10"/>
      <c r="G35" s="2"/>
      <c r="H35" s="2"/>
      <c r="I35" s="2"/>
      <c r="J35" s="2"/>
      <c r="K35" s="3"/>
      <c r="L35" s="3"/>
    </row>
    <row r="36" spans="1:12" ht="16.5" thickBot="1" x14ac:dyDescent="0.3">
      <c r="A36" s="105"/>
      <c r="B36" s="84" t="s">
        <v>14</v>
      </c>
      <c r="C36" s="85"/>
      <c r="D36" s="66"/>
      <c r="E36" s="61">
        <v>750</v>
      </c>
      <c r="F36" s="62"/>
      <c r="G36" s="67">
        <f>'[2]Page 1'!$F$185</f>
        <v>749.07</v>
      </c>
      <c r="H36" s="67">
        <f>'[2]Page 1'!C185</f>
        <v>22.86</v>
      </c>
      <c r="I36" s="68">
        <f>'[2]Page 1'!D185</f>
        <v>29.369999999999997</v>
      </c>
      <c r="J36" s="69">
        <f>'[2]Page 1'!E185</f>
        <v>96.839999999999989</v>
      </c>
      <c r="K36" s="3"/>
      <c r="L36" s="3"/>
    </row>
    <row r="37" spans="1:12" ht="16.5" thickBot="1" x14ac:dyDescent="0.3">
      <c r="A37" s="23" t="s">
        <v>19</v>
      </c>
      <c r="B37" s="33"/>
      <c r="C37" s="118" t="s">
        <v>31</v>
      </c>
      <c r="D37" s="115" t="str">
        <f>'[2]Page 1'!A187</f>
        <v>ПИРОЖОК ПЕЧЁНЫЙ С КАРТОФЕЛЕМ</v>
      </c>
      <c r="E37" s="5">
        <v>100</v>
      </c>
      <c r="F37" s="44"/>
      <c r="G37" s="6"/>
      <c r="H37" s="6"/>
      <c r="I37" s="6"/>
      <c r="J37" s="6"/>
      <c r="K37" s="3"/>
      <c r="L37" s="3"/>
    </row>
    <row r="38" spans="1:12" ht="16.5" thickBot="1" x14ac:dyDescent="0.3">
      <c r="A38" s="23"/>
      <c r="B38" s="53"/>
      <c r="C38" s="119"/>
      <c r="D38" s="116" t="str">
        <f>'[2]Page 1'!A188</f>
        <v xml:space="preserve">КОМПОТ ИЗ ИЗЮМА </v>
      </c>
      <c r="E38" s="13">
        <v>200</v>
      </c>
      <c r="F38" s="46"/>
      <c r="G38" s="4"/>
      <c r="H38" s="4"/>
      <c r="I38" s="4"/>
      <c r="J38" s="4"/>
      <c r="K38" s="3"/>
      <c r="L38" s="3"/>
    </row>
    <row r="39" spans="1:12" ht="15.75" x14ac:dyDescent="0.25">
      <c r="A39" s="54"/>
      <c r="B39" s="48" t="s">
        <v>14</v>
      </c>
      <c r="C39" s="55"/>
      <c r="D39" s="49"/>
      <c r="E39" s="50">
        <v>300</v>
      </c>
      <c r="F39" s="51"/>
      <c r="G39" s="14">
        <f>'[2]Page 1'!F189</f>
        <v>380.20000000000005</v>
      </c>
      <c r="H39" s="14">
        <f>'[2]Page 1'!C189</f>
        <v>7.61</v>
      </c>
      <c r="I39" s="14">
        <f>'[2]Page 1'!D189</f>
        <v>5.6</v>
      </c>
      <c r="J39" s="15">
        <f>'[2]Page 1'!E189</f>
        <v>74.699999999999989</v>
      </c>
    </row>
    <row r="40" spans="1:12" ht="16.5" thickBot="1" x14ac:dyDescent="0.3">
      <c r="A40" s="77"/>
      <c r="B40" s="71" t="s">
        <v>18</v>
      </c>
      <c r="C40" s="78"/>
      <c r="D40" s="72"/>
      <c r="E40" s="73"/>
      <c r="F40" s="74">
        <v>106.1</v>
      </c>
      <c r="G40" s="75">
        <f>'[2]Page 1'!F190</f>
        <v>1129.27</v>
      </c>
      <c r="H40" s="75">
        <f>'[2]Page 1'!C190</f>
        <v>30.47</v>
      </c>
      <c r="I40" s="75">
        <f>'[2]Page 1'!D190</f>
        <v>34.97</v>
      </c>
      <c r="J40" s="76">
        <f>'[2]Page 1'!E190</f>
        <v>171.53999999999996</v>
      </c>
    </row>
    <row r="41" spans="1:12" ht="15.75" x14ac:dyDescent="0.25">
      <c r="F41" s="16"/>
    </row>
  </sheetData>
  <mergeCells count="7">
    <mergeCell ref="C37:C38"/>
    <mergeCell ref="B1:D1"/>
    <mergeCell ref="C19:C21"/>
    <mergeCell ref="C30:C35"/>
    <mergeCell ref="C4:C7"/>
    <mergeCell ref="C24:C25"/>
    <mergeCell ref="C12:C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Психолог</cp:lastModifiedBy>
  <cp:lastPrinted>2021-05-18T10:32:40Z</cp:lastPrinted>
  <dcterms:created xsi:type="dcterms:W3CDTF">2015-06-05T18:19:34Z</dcterms:created>
  <dcterms:modified xsi:type="dcterms:W3CDTF">2022-04-18T08:50:26Z</dcterms:modified>
</cp:coreProperties>
</file>