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Новая папка (2)\"/>
    </mc:Choice>
  </mc:AlternateContent>
  <bookViews>
    <workbookView xWindow="0" yWindow="0" windowWidth="15150" windowHeight="7215"/>
  </bookViews>
  <sheets>
    <sheet name="1" sheetId="1" r:id="rId1"/>
  </sheets>
  <externalReferences>
    <externalReference r:id="rId2"/>
    <externalReference r:id="rId3"/>
    <externalReference r:id="rId4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8" i="1"/>
  <c r="D24" i="1"/>
  <c r="D25" i="1"/>
  <c r="D29" i="1" l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G36" i="1"/>
  <c r="H36" i="1"/>
  <c r="I36" i="1"/>
  <c r="J36" i="1"/>
  <c r="D19" i="1"/>
  <c r="E19" i="1"/>
  <c r="D20" i="1"/>
  <c r="E20" i="1"/>
  <c r="D21" i="1"/>
  <c r="E21" i="1"/>
  <c r="D22" i="1"/>
  <c r="E22" i="1"/>
  <c r="E23" i="1"/>
  <c r="G23" i="1"/>
  <c r="H23" i="1"/>
  <c r="I23" i="1"/>
  <c r="J23" i="1"/>
  <c r="H17" i="1"/>
  <c r="I17" i="1"/>
  <c r="J17" i="1"/>
  <c r="G17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H8" i="1"/>
  <c r="I8" i="1"/>
  <c r="J8" i="1"/>
  <c r="G8" i="1"/>
  <c r="D4" i="1"/>
  <c r="E4" i="1"/>
  <c r="D5" i="1"/>
  <c r="E5" i="1"/>
  <c r="D6" i="1"/>
  <c r="E6" i="1"/>
  <c r="D7" i="1"/>
  <c r="E7" i="1"/>
</calcChain>
</file>

<file path=xl/sharedStrings.xml><?xml version="1.0" encoding="utf-8"?>
<sst xmlns="http://schemas.openxmlformats.org/spreadsheetml/2006/main" count="88" uniqueCount="33">
  <si>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</si>
  <si>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</si>
  <si>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</si>
  <si>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</si>
  <si>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</si>
  <si>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</si>
  <si>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</si>
  <si>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</si>
  <si>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</si>
  <si>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</si>
  <si>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</si>
  <si>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</si>
  <si>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</si>
  <si>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</si>
  <si>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</si>
  <si>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7-11 лет</t>
  </si>
  <si>
    <t>Обед</t>
  </si>
  <si>
    <t>2-й завтрак</t>
  </si>
  <si>
    <t>Всего</t>
  </si>
  <si>
    <t>Полдник</t>
  </si>
  <si>
    <t>МОУ СШ № 103</t>
  </si>
  <si>
    <t>гор.блюдо</t>
  </si>
  <si>
    <t>гор.напиток</t>
  </si>
  <si>
    <t>хлеб</t>
  </si>
  <si>
    <t>1 блюдо</t>
  </si>
  <si>
    <t>2 блюдо</t>
  </si>
  <si>
    <t>хлеб бел.</t>
  </si>
  <si>
    <t>хлеб черн.</t>
  </si>
  <si>
    <t>закуска</t>
  </si>
  <si>
    <t>ОВЗ,инвалиды</t>
  </si>
  <si>
    <t>гарнир</t>
  </si>
  <si>
    <t>Сборник рецептур или ТТК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</si>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</sst>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9">
    <xf numFmtId="0" fontId="0" fillId="0" borderId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10" fillId="0" borderId="41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42" applyNumberFormat="0" applyAlignment="0" applyProtection="0"/>
    <xf numFmtId="0" fontId="15" fillId="9" borderId="43" applyNumberFormat="0" applyAlignment="0" applyProtection="0"/>
    <xf numFmtId="0" fontId="16" fillId="9" borderId="42" applyNumberFormat="0" applyAlignment="0" applyProtection="0"/>
    <xf numFmtId="0" fontId="17" fillId="0" borderId="44" applyNumberFormat="0" applyFill="0" applyAlignment="0" applyProtection="0"/>
    <xf numFmtId="0" fontId="18" fillId="10" borderId="4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7" applyNumberFormat="0" applyFill="0" applyAlignment="0" applyProtection="0"/>
    <xf numFmtId="0" fontId="2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" fillId="11" borderId="46" applyNumberFormat="0" applyFont="0" applyAlignment="0" applyProtection="0"/>
    <xf numFmtId="0" fontId="25" fillId="0" borderId="0"/>
    <xf numFmtId="0" fontId="23" fillId="0" borderId="0"/>
    <xf numFmtId="0" fontId="23" fillId="0" borderId="0"/>
    <xf numFmtId="0" fontId="1" fillId="11" borderId="46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4" fillId="2" borderId="19" xfId="0" applyFont="1" applyFill="1" applyBorder="1" applyAlignment="1">
      <alignment horizontal="center" vertical="top" wrapText="1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Protection="1">
      <protection locked="0"/>
    </xf>
    <xf numFmtId="49" fontId="4" fillId="2" borderId="1" xfId="0" applyNumberFormat="1" applyFont="1" applyFill="1" applyBorder="1" applyProtection="1">
      <protection locked="0"/>
    </xf>
    <xf numFmtId="49" fontId="4" fillId="2" borderId="19" xfId="0" applyNumberFormat="1" applyFont="1" applyFill="1" applyBorder="1" applyProtection="1">
      <protection locked="0"/>
    </xf>
    <xf numFmtId="0" fontId="6" fillId="2" borderId="19" xfId="0" applyFont="1" applyFill="1" applyBorder="1" applyAlignment="1">
      <alignment vertical="top" wrapText="1"/>
    </xf>
    <xf numFmtId="1" fontId="4" fillId="2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6" fillId="0" borderId="0" xfId="0" applyFont="1"/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/>
    <xf numFmtId="2" fontId="6" fillId="2" borderId="1" xfId="0" applyNumberFormat="1" applyFont="1" applyFill="1" applyBorder="1" applyProtection="1">
      <protection locked="0"/>
    </xf>
    <xf numFmtId="0" fontId="6" fillId="0" borderId="6" xfId="0" applyFont="1" applyBorder="1"/>
    <xf numFmtId="0" fontId="6" fillId="2" borderId="1" xfId="0" applyFont="1" applyFill="1" applyBorder="1"/>
    <xf numFmtId="49" fontId="6" fillId="2" borderId="19" xfId="0" applyNumberFormat="1" applyFont="1" applyFill="1" applyBorder="1" applyProtection="1">
      <protection locked="0"/>
    </xf>
    <xf numFmtId="0" fontId="6" fillId="0" borderId="11" xfId="0" applyFont="1" applyBorder="1"/>
    <xf numFmtId="0" fontId="6" fillId="2" borderId="25" xfId="0" applyFont="1" applyFill="1" applyBorder="1" applyProtection="1">
      <protection locked="0"/>
    </xf>
    <xf numFmtId="0" fontId="6" fillId="2" borderId="1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6" xfId="0" applyFont="1" applyBorder="1" applyAlignment="1"/>
    <xf numFmtId="0" fontId="6" fillId="2" borderId="14" xfId="0" applyFont="1" applyFill="1" applyBorder="1" applyProtection="1">
      <protection locked="0"/>
    </xf>
    <xf numFmtId="0" fontId="6" fillId="2" borderId="2" xfId="0" applyFont="1" applyFill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/>
    <xf numFmtId="0" fontId="6" fillId="2" borderId="22" xfId="0" applyFont="1" applyFill="1" applyBorder="1"/>
    <xf numFmtId="0" fontId="6" fillId="2" borderId="19" xfId="0" applyFont="1" applyFill="1" applyBorder="1" applyAlignment="1" applyProtection="1">
      <alignment horizontal="right"/>
      <protection locked="0"/>
    </xf>
    <xf numFmtId="0" fontId="6" fillId="2" borderId="16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2" fontId="6" fillId="2" borderId="12" xfId="0" applyNumberFormat="1" applyFont="1" applyFill="1" applyBorder="1" applyProtection="1">
      <protection locked="0"/>
    </xf>
    <xf numFmtId="0" fontId="6" fillId="2" borderId="22" xfId="0" applyFont="1" applyFill="1" applyBorder="1" applyProtection="1">
      <protection locked="0"/>
    </xf>
    <xf numFmtId="2" fontId="6" fillId="2" borderId="19" xfId="0" applyNumberFormat="1" applyFont="1" applyFill="1" applyBorder="1" applyProtection="1">
      <protection locked="0"/>
    </xf>
    <xf numFmtId="0" fontId="6" fillId="2" borderId="32" xfId="0" applyFont="1" applyFill="1" applyBorder="1" applyProtection="1">
      <protection locked="0"/>
    </xf>
    <xf numFmtId="0" fontId="6" fillId="2" borderId="29" xfId="0" applyFont="1" applyFill="1" applyBorder="1" applyProtection="1"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1" fontId="6" fillId="2" borderId="5" xfId="0" applyNumberFormat="1" applyFont="1" applyFill="1" applyBorder="1" applyProtection="1">
      <protection locked="0"/>
    </xf>
    <xf numFmtId="2" fontId="6" fillId="2" borderId="5" xfId="0" applyNumberFormat="1" applyFont="1" applyFill="1" applyBorder="1" applyProtection="1">
      <protection locked="0"/>
    </xf>
    <xf numFmtId="0" fontId="6" fillId="0" borderId="13" xfId="0" applyFont="1" applyBorder="1" applyAlignment="1"/>
    <xf numFmtId="0" fontId="6" fillId="2" borderId="8" xfId="0" applyFont="1" applyFill="1" applyBorder="1" applyProtection="1">
      <protection locked="0"/>
    </xf>
    <xf numFmtId="0" fontId="6" fillId="0" borderId="2" xfId="0" applyFont="1" applyBorder="1"/>
    <xf numFmtId="0" fontId="6" fillId="2" borderId="5" xfId="0" applyFont="1" applyFill="1" applyBorder="1" applyProtection="1">
      <protection locked="0"/>
    </xf>
    <xf numFmtId="0" fontId="6" fillId="2" borderId="33" xfId="0" applyFont="1" applyFill="1" applyBorder="1"/>
    <xf numFmtId="0" fontId="6" fillId="3" borderId="11" xfId="0" applyFont="1" applyFill="1" applyBorder="1"/>
    <xf numFmtId="0" fontId="6" fillId="3" borderId="24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6" fillId="3" borderId="35" xfId="0" applyFont="1" applyFill="1" applyBorder="1" applyAlignment="1" applyProtection="1">
      <alignment wrapText="1"/>
      <protection locked="0"/>
    </xf>
    <xf numFmtId="1" fontId="6" fillId="3" borderId="16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6" fillId="3" borderId="4" xfId="0" applyFont="1" applyFill="1" applyBorder="1"/>
    <xf numFmtId="0" fontId="6" fillId="3" borderId="14" xfId="0" applyFont="1" applyFill="1" applyBorder="1" applyProtection="1">
      <protection locked="0"/>
    </xf>
    <xf numFmtId="0" fontId="6" fillId="3" borderId="18" xfId="0" applyFont="1" applyFill="1" applyBorder="1" applyProtection="1">
      <protection locked="0"/>
    </xf>
    <xf numFmtId="0" fontId="6" fillId="3" borderId="23" xfId="0" applyFont="1" applyFill="1" applyBorder="1" applyAlignment="1" applyProtection="1">
      <alignment wrapText="1"/>
      <protection locked="0"/>
    </xf>
    <xf numFmtId="0" fontId="5" fillId="3" borderId="26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  <xf numFmtId="0" fontId="6" fillId="3" borderId="20" xfId="0" applyFont="1" applyFill="1" applyBorder="1" applyProtection="1">
      <protection locked="0"/>
    </xf>
    <xf numFmtId="0" fontId="6" fillId="3" borderId="30" xfId="0" applyFont="1" applyFill="1" applyBorder="1" applyProtection="1">
      <protection locked="0"/>
    </xf>
    <xf numFmtId="0" fontId="6" fillId="3" borderId="31" xfId="0" applyFont="1" applyFill="1" applyBorder="1" applyAlignment="1" applyProtection="1">
      <alignment wrapText="1"/>
      <protection locked="0"/>
    </xf>
    <xf numFmtId="1" fontId="6" fillId="3" borderId="31" xfId="0" applyNumberFormat="1" applyFont="1" applyFill="1" applyBorder="1" applyProtection="1">
      <protection locked="0"/>
    </xf>
    <xf numFmtId="2" fontId="4" fillId="3" borderId="31" xfId="0" applyNumberFormat="1" applyFont="1" applyFill="1" applyBorder="1" applyProtection="1">
      <protection locked="0"/>
    </xf>
    <xf numFmtId="0" fontId="6" fillId="3" borderId="2" xfId="0" applyFont="1" applyFill="1" applyBorder="1"/>
    <xf numFmtId="0" fontId="6" fillId="3" borderId="31" xfId="0" applyFont="1" applyFill="1" applyBorder="1" applyProtection="1">
      <protection locked="0"/>
    </xf>
    <xf numFmtId="0" fontId="6" fillId="4" borderId="12" xfId="0" applyFont="1" applyFill="1" applyBorder="1"/>
    <xf numFmtId="0" fontId="6" fillId="4" borderId="1" xfId="0" applyFont="1" applyFill="1" applyBorder="1"/>
    <xf numFmtId="2" fontId="4" fillId="3" borderId="37" xfId="0" applyNumberFormat="1" applyFont="1" applyFill="1" applyBorder="1" applyProtection="1">
      <protection locked="0"/>
    </xf>
    <xf numFmtId="0" fontId="6" fillId="2" borderId="38" xfId="0" applyFont="1" applyFill="1" applyBorder="1" applyProtection="1">
      <protection locked="0"/>
    </xf>
    <xf numFmtId="0" fontId="6" fillId="2" borderId="36" xfId="0" applyFont="1" applyFill="1" applyBorder="1" applyAlignment="1" applyProtection="1">
      <alignment horizontal="right"/>
      <protection locked="0"/>
    </xf>
    <xf numFmtId="2" fontId="6" fillId="2" borderId="33" xfId="0" applyNumberFormat="1" applyFont="1" applyFill="1" applyBorder="1" applyProtection="1">
      <protection locked="0"/>
    </xf>
    <xf numFmtId="0" fontId="0" fillId="4" borderId="1" xfId="0" applyFill="1" applyBorder="1"/>
    <xf numFmtId="0" fontId="6" fillId="2" borderId="19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27" fillId="36" borderId="23" xfId="0" applyNumberFormat="1" applyFont="1" applyFill="1" applyBorder="1" applyAlignment="1" applyProtection="1">
      <alignment horizontal="right" vertical="center" wrapText="1"/>
    </xf>
    <xf numFmtId="2" fontId="4" fillId="3" borderId="24" xfId="0" applyNumberFormat="1" applyFont="1" applyFill="1" applyBorder="1" applyProtection="1">
      <protection locked="0"/>
    </xf>
    <xf numFmtId="164" fontId="26" fillId="3" borderId="15" xfId="0" applyNumberFormat="1" applyFont="1" applyFill="1" applyBorder="1" applyAlignment="1" applyProtection="1">
      <alignment horizontal="right" vertical="center" wrapText="1"/>
    </xf>
    <xf numFmtId="164" fontId="26" fillId="3" borderId="16" xfId="0" applyNumberFormat="1" applyFont="1" applyFill="1" applyBorder="1" applyAlignment="1" applyProtection="1">
      <alignment horizontal="right" vertical="center" wrapText="1"/>
    </xf>
    <xf numFmtId="0" fontId="28" fillId="2" borderId="1" xfId="44" applyNumberFormat="1" applyFont="1" applyFill="1" applyBorder="1" applyAlignment="1" applyProtection="1">
      <alignment horizontal="center" vertical="center" wrapText="1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28" fillId="2" borderId="48" xfId="0" applyNumberFormat="1" applyFont="1" applyFill="1" applyBorder="1" applyAlignment="1" applyProtection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/>
    <xf numFmtId="0" fontId="29" fillId="2" borderId="3" xfId="0" applyFont="1" applyFill="1" applyBorder="1" applyAlignment="1">
      <alignment vertical="top" wrapText="1"/>
    </xf>
    <xf numFmtId="0" fontId="29" fillId="2" borderId="34" xfId="0" applyFont="1" applyFill="1" applyBorder="1" applyAlignment="1">
      <alignment vertical="top" wrapText="1"/>
    </xf>
    <xf numFmtId="0" fontId="30" fillId="2" borderId="3" xfId="0" applyFont="1" applyFill="1" applyBorder="1" applyAlignment="1">
      <alignment vertical="top" wrapText="1"/>
    </xf>
    <xf numFmtId="0" fontId="30" fillId="2" borderId="34" xfId="0" applyFont="1" applyFill="1" applyBorder="1" applyAlignment="1">
      <alignment vertical="top" wrapText="1"/>
    </xf>
    <xf numFmtId="0" fontId="32" fillId="2" borderId="1" xfId="44" applyNumberFormat="1" applyFont="1" applyFill="1" applyBorder="1" applyAlignment="1" applyProtection="1">
      <alignment vertical="center" wrapText="1"/>
    </xf>
    <xf numFmtId="0" fontId="32" fillId="2" borderId="1" xfId="0" applyNumberFormat="1" applyFont="1" applyFill="1" applyBorder="1" applyAlignment="1" applyProtection="1">
      <alignment horizontal="left" vertical="center" wrapText="1"/>
    </xf>
    <xf numFmtId="0" fontId="29" fillId="3" borderId="35" xfId="0" applyFont="1" applyFill="1" applyBorder="1" applyAlignment="1" applyProtection="1">
      <alignment wrapText="1"/>
      <protection locked="0"/>
    </xf>
    <xf numFmtId="0" fontId="31" fillId="0" borderId="1" xfId="40" applyNumberFormat="1" applyFont="1" applyFill="1" applyBorder="1" applyAlignment="1" applyProtection="1">
      <alignment horizontal="left" vertical="center" wrapText="1"/>
    </xf>
    <xf numFmtId="0" fontId="29" fillId="2" borderId="12" xfId="0" applyFont="1" applyFill="1" applyBorder="1" applyAlignment="1">
      <alignment vertical="top" wrapText="1"/>
    </xf>
    <xf numFmtId="0" fontId="29" fillId="2" borderId="19" xfId="0" applyFont="1" applyFill="1" applyBorder="1" applyAlignment="1">
      <alignment vertical="top" wrapText="1"/>
    </xf>
    <xf numFmtId="0" fontId="31" fillId="0" borderId="1" xfId="40" applyNumberFormat="1" applyFont="1" applyFill="1" applyBorder="1" applyAlignment="1" applyProtection="1">
      <alignment horizontal="center" vertical="center" wrapText="1"/>
    </xf>
    <xf numFmtId="164" fontId="26" fillId="3" borderId="12" xfId="40" applyNumberFormat="1" applyFont="1" applyFill="1" applyBorder="1" applyAlignment="1" applyProtection="1">
      <alignment horizontal="right" vertical="center" wrapText="1"/>
    </xf>
    <xf numFmtId="164" fontId="26" fillId="3" borderId="1" xfId="40" applyNumberFormat="1" applyFont="1" applyFill="1" applyBorder="1" applyAlignment="1" applyProtection="1">
      <alignment horizontal="right" vertical="center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3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2" borderId="19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</cellXfs>
  <cellStyles count="59">
    <cellStyle name="20% — акцент1" xfId="17" builtinId="30" customBuiltin="1"/>
    <cellStyle name="20% — акцент1 2" xfId="47"/>
    <cellStyle name="20% — акцент2" xfId="21" builtinId="34" customBuiltin="1"/>
    <cellStyle name="20% — акцент2 2" xfId="49"/>
    <cellStyle name="20% — акцент3" xfId="25" builtinId="38" customBuiltin="1"/>
    <cellStyle name="20% — акцент3 2" xfId="51"/>
    <cellStyle name="20% — акцент4" xfId="29" builtinId="42" customBuiltin="1"/>
    <cellStyle name="20% — акцент4 2" xfId="53"/>
    <cellStyle name="20% — акцент5" xfId="33" builtinId="46" customBuiltin="1"/>
    <cellStyle name="20% — акцент5 2" xfId="55"/>
    <cellStyle name="20% — акцент6" xfId="37" builtinId="50" customBuiltin="1"/>
    <cellStyle name="20% — акцент6 2" xfId="57"/>
    <cellStyle name="40% — акцент1" xfId="18" builtinId="31" customBuiltin="1"/>
    <cellStyle name="40% — акцент1 2" xfId="48"/>
    <cellStyle name="40% — акцент2" xfId="22" builtinId="35" customBuiltin="1"/>
    <cellStyle name="40% — акцент2 2" xfId="50"/>
    <cellStyle name="40% — акцент3" xfId="26" builtinId="39" customBuiltin="1"/>
    <cellStyle name="40% — акцент3 2" xfId="52"/>
    <cellStyle name="40% — акцент4" xfId="30" builtinId="43" customBuiltin="1"/>
    <cellStyle name="40% — акцент4 2" xfId="54"/>
    <cellStyle name="40% — акцент5" xfId="34" builtinId="47" customBuiltin="1"/>
    <cellStyle name="40% — акцент5 2" xfId="56"/>
    <cellStyle name="40% — акцент6" xfId="38" builtinId="51" customBuiltin="1"/>
    <cellStyle name="40% — акцент6 2" xfId="58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3"/>
    <cellStyle name="Обычный 3" xfId="40"/>
    <cellStyle name="Обычный 4" xfId="44"/>
    <cellStyle name="Обычный 7" xfId="45"/>
    <cellStyle name="Плохой" xfId="6" builtinId="27" customBuiltin="1"/>
    <cellStyle name="Пояснение" xfId="14" builtinId="53" customBuiltin="1"/>
    <cellStyle name="Примечание 2" xfId="42"/>
    <cellStyle name="Примечание 3" xfId="46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YCHO~1\AppData\Local\Temp\7zOCCFCBAA3\&#1052;&#1077;&#1085;&#1102;%20&#1079;&#1072;&#1074;&#1090;&#1088;&#1072;&#1082;&#1080;%207-11%20&#1083;&#1077;&#1090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YCHO~1\AppData\Local\Temp\7zOCCF0DCF1\&#1052;&#1077;&#1085;&#1102;%20&#1086;&#1073;&#1077;&#1076;&#1099;%207-11%20&#1083;&#1077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YCHO~1\AppData\Local\Temp\7zOCCFD986F\&#1052;&#1077;&#1085;&#1102;%20&#1054;&#1042;&#1047;%207-11%20&#1083;&#1077;&#1090;%20(&#1079;+2&#107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Г1"/>
    </sheetNames>
    <sheetDataSet>
      <sheetData sheetId="0">
        <row r="22">
          <cell r="A22" t="str">
            <v xml:space="preserve">КАША МОЛОЧНАЯ ОВСЯНАЯ ВЯЗКАЯ С МАСЛОМ </v>
          </cell>
          <cell r="B22">
            <v>200</v>
          </cell>
        </row>
        <row r="23">
          <cell r="A23" t="str">
            <v xml:space="preserve">БУТЕРБРОД С ПОВИДЛОМ </v>
          </cell>
          <cell r="B23" t="str">
            <v>30/20</v>
          </cell>
        </row>
        <row r="24">
          <cell r="A24" t="str">
            <v>ЧАЙ С САХАРОМ И ЛИМОНОМ</v>
          </cell>
          <cell r="B24">
            <v>200</v>
          </cell>
        </row>
        <row r="25">
          <cell r="A25" t="str">
            <v>ХЛЕБ ПШЕНИЧНЫЙ</v>
          </cell>
          <cell r="B25">
            <v>50</v>
          </cell>
        </row>
        <row r="26">
          <cell r="C26">
            <v>15.95</v>
          </cell>
          <cell r="D26">
            <v>16.2</v>
          </cell>
          <cell r="E26">
            <v>109.94999999999999</v>
          </cell>
          <cell r="F26">
            <v>593.93000000000006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Г1 (3)"/>
    </sheetNames>
    <sheetDataSet>
      <sheetData sheetId="0">
        <row r="25">
          <cell r="A25" t="str">
            <v xml:space="preserve">САЛАТ ИЗ МОРКОВИ </v>
          </cell>
          <cell r="B25">
            <v>60</v>
          </cell>
        </row>
        <row r="26">
          <cell r="A26" t="str">
            <v>ЩИ ИЗ СВЕЖЕЙ КАПУСТЫ</v>
          </cell>
          <cell r="B26">
            <v>200</v>
          </cell>
        </row>
        <row r="27">
          <cell r="A27" t="str">
            <v xml:space="preserve">КОТЛЕТЫ РУБЛЕНЫЕ ИЗ ПТИЦЫ </v>
          </cell>
          <cell r="B27">
            <v>90</v>
          </cell>
        </row>
        <row r="28">
          <cell r="A28" t="str">
            <v xml:space="preserve">КАША ЯЧНЕВАЯ ВЯЗКАЯ (ГАРНИР) </v>
          </cell>
          <cell r="B28">
            <v>150</v>
          </cell>
        </row>
        <row r="29">
          <cell r="A29" t="str">
            <v xml:space="preserve">ЧАЙ С САХАРОМ </v>
          </cell>
          <cell r="B29">
            <v>200</v>
          </cell>
        </row>
        <row r="30">
          <cell r="A30" t="str">
            <v>ХЛЕБ ПШЕНИЧНЫЙ</v>
          </cell>
          <cell r="B30">
            <v>40</v>
          </cell>
        </row>
        <row r="31">
          <cell r="A31" t="str">
            <v>ХЛЕБ ПЕКЛЕВАННЫЙ</v>
          </cell>
          <cell r="B31">
            <v>35</v>
          </cell>
        </row>
        <row r="32">
          <cell r="C32">
            <v>25.849999999999998</v>
          </cell>
          <cell r="D32">
            <v>26.759999999999998</v>
          </cell>
          <cell r="E32">
            <v>92.415999999999997</v>
          </cell>
          <cell r="F32">
            <v>714.53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Г1 (4)"/>
    </sheetNames>
    <sheetDataSet>
      <sheetData sheetId="0">
        <row r="33">
          <cell r="A33" t="str">
            <v>ПИРОЖОК ПЕЧЁНЫЙ С КАРТОФЕЛЕМ</v>
          </cell>
        </row>
        <row r="34">
          <cell r="A34" t="str">
            <v xml:space="preserve">КОФЕЙНЫЙ НАПИТОК НА МОЛОКЕ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41"/>
  <sheetViews>
    <sheetView showGridLines="0" showRowColHeaders="0" tabSelected="1" zoomScaleNormal="100" workbookViewId="0">
      <selection activeCell="K33" sqref="K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5" t="s">
        <v>0</v>
      </c>
      <c r="B1" s="110" t="s">
        <v>20</v>
      </c>
      <c r="C1" s="111"/>
      <c r="D1" s="112"/>
      <c r="E1" s="15" t="s">
        <v>11</v>
      </c>
      <c r="F1" s="16"/>
      <c r="G1" s="15"/>
      <c r="H1" s="15"/>
      <c r="I1" s="15" t="s">
        <v>1</v>
      </c>
      <c r="J1" s="17">
        <v>44670</v>
      </c>
    </row>
    <row r="2" spans="1:10" ht="7.5" customHeight="1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18" t="s">
        <v>2</v>
      </c>
      <c r="B3" s="19" t="s">
        <v>3</v>
      </c>
      <c r="C3" s="19" t="s">
        <v>12</v>
      </c>
      <c r="D3" s="19" t="s">
        <v>4</v>
      </c>
      <c r="E3" s="19" t="s">
        <v>13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x14ac:dyDescent="0.25">
      <c r="A4" s="21" t="s">
        <v>10</v>
      </c>
      <c r="B4" s="54" t="s">
        <v>21</v>
      </c>
      <c r="C4" s="113" t="s">
        <v>31</v>
      </c>
      <c r="D4" s="97" t="str">
        <f>'[1]Page 1'!A22</f>
        <v xml:space="preserve">КАША МОЛОЧНАЯ ОВСЯНАЯ ВЯЗКАЯ С МАСЛОМ </v>
      </c>
      <c r="E4" s="84">
        <f>'[1]Page 1'!B22</f>
        <v>200</v>
      </c>
      <c r="F4" s="22"/>
      <c r="G4" s="2"/>
      <c r="H4" s="2"/>
      <c r="I4" s="2"/>
      <c r="J4" s="2"/>
    </row>
    <row r="5" spans="1:10" ht="15.75" x14ac:dyDescent="0.25">
      <c r="A5" s="23" t="s">
        <v>15</v>
      </c>
      <c r="B5" s="32" t="s">
        <v>32</v>
      </c>
      <c r="C5" s="114"/>
      <c r="D5" s="97" t="str">
        <f>'[1]Page 1'!A23</f>
        <v xml:space="preserve">БУТЕРБРОД С ПОВИДЛОМ </v>
      </c>
      <c r="E5" s="84" t="str">
        <f>'[1]Page 1'!B23</f>
        <v>30/20</v>
      </c>
      <c r="F5" s="16"/>
      <c r="G5" s="2"/>
      <c r="H5" s="2"/>
      <c r="I5" s="2"/>
      <c r="J5" s="2"/>
    </row>
    <row r="6" spans="1:10" ht="15.75" x14ac:dyDescent="0.25">
      <c r="A6" s="23"/>
      <c r="B6" s="32" t="s">
        <v>22</v>
      </c>
      <c r="C6" s="114"/>
      <c r="D6" s="97" t="str">
        <f>'[1]Page 1'!A24</f>
        <v>ЧАЙ С САХАРОМ И ЛИМОНОМ</v>
      </c>
      <c r="E6" s="84">
        <f>'[1]Page 1'!B24</f>
        <v>200</v>
      </c>
      <c r="F6" s="16"/>
      <c r="G6" s="2"/>
      <c r="H6" s="2"/>
      <c r="I6" s="2"/>
      <c r="J6" s="2"/>
    </row>
    <row r="7" spans="1:10" ht="16.5" thickBot="1" x14ac:dyDescent="0.3">
      <c r="A7" s="23"/>
      <c r="B7" s="32" t="s">
        <v>23</v>
      </c>
      <c r="C7" s="115"/>
      <c r="D7" s="98" t="str">
        <f>'[1]Page 1'!A25</f>
        <v>ХЛЕБ ПШЕНИЧНЫЙ</v>
      </c>
      <c r="E7" s="82">
        <f>'[1]Page 1'!B25</f>
        <v>50</v>
      </c>
      <c r="F7" s="25"/>
      <c r="G7" s="4"/>
      <c r="H7" s="4"/>
      <c r="I7" s="4"/>
      <c r="J7" s="4"/>
    </row>
    <row r="8" spans="1:10" ht="16.5" thickBot="1" x14ac:dyDescent="0.3">
      <c r="A8" s="55"/>
      <c r="B8" s="56" t="s">
        <v>14</v>
      </c>
      <c r="C8" s="57"/>
      <c r="D8" s="58"/>
      <c r="E8" s="59">
        <v>500</v>
      </c>
      <c r="F8" s="86">
        <v>74.27</v>
      </c>
      <c r="G8" s="85">
        <f>'[1]Page 1'!$F$26</f>
        <v>593.93000000000006</v>
      </c>
      <c r="H8" s="88">
        <f>'[1]Page 1'!C26</f>
        <v>15.95</v>
      </c>
      <c r="I8" s="88">
        <f>'[1]Page 1'!D26</f>
        <v>16.2</v>
      </c>
      <c r="J8" s="87">
        <f>'[1]Page 1'!E26</f>
        <v>109.94999999999999</v>
      </c>
    </row>
    <row r="9" spans="1:10" ht="15.75" x14ac:dyDescent="0.25">
      <c r="A9" s="18" t="s">
        <v>2</v>
      </c>
      <c r="B9" s="28" t="s">
        <v>3</v>
      </c>
      <c r="C9" s="29" t="s">
        <v>12</v>
      </c>
      <c r="D9" s="28"/>
      <c r="E9" s="28"/>
      <c r="F9" s="7" t="s">
        <v>5</v>
      </c>
      <c r="G9" s="28" t="s">
        <v>6</v>
      </c>
      <c r="H9" s="28" t="s">
        <v>7</v>
      </c>
      <c r="I9" s="28" t="s">
        <v>8</v>
      </c>
      <c r="J9" s="28" t="s">
        <v>9</v>
      </c>
    </row>
    <row r="10" spans="1:10" ht="15.75" x14ac:dyDescent="0.25">
      <c r="A10" s="30" t="s">
        <v>16</v>
      </c>
      <c r="B10" s="31" t="s">
        <v>28</v>
      </c>
      <c r="C10" s="24"/>
      <c r="D10" s="99" t="str">
        <f>'[2]Page 1'!A25</f>
        <v xml:space="preserve">САЛАТ ИЗ МОРКОВИ </v>
      </c>
      <c r="E10" s="89">
        <f>'[2]Page 1'!B25</f>
        <v>60</v>
      </c>
      <c r="F10" s="8"/>
      <c r="G10" s="2"/>
      <c r="H10" s="2"/>
      <c r="I10" s="2"/>
      <c r="J10" s="2"/>
    </row>
    <row r="11" spans="1:10" ht="15.75" customHeight="1" x14ac:dyDescent="0.25">
      <c r="A11" s="30"/>
      <c r="B11" s="24" t="s">
        <v>24</v>
      </c>
      <c r="C11" s="12" t="s">
        <v>31</v>
      </c>
      <c r="D11" s="100" t="str">
        <f>'[2]Page 1'!A26</f>
        <v>ЩИ ИЗ СВЕЖЕЙ КАПУСТЫ</v>
      </c>
      <c r="E11" s="90">
        <f>'[2]Page 1'!B26</f>
        <v>200</v>
      </c>
      <c r="F11" s="9"/>
      <c r="G11" s="2"/>
      <c r="H11" s="2"/>
      <c r="I11" s="2"/>
      <c r="J11" s="2"/>
    </row>
    <row r="12" spans="1:10" ht="15.75" x14ac:dyDescent="0.25">
      <c r="A12" s="23"/>
      <c r="B12" s="75" t="s">
        <v>25</v>
      </c>
      <c r="C12" s="116"/>
      <c r="D12" s="100" t="str">
        <f>'[2]Page 1'!A27</f>
        <v xml:space="preserve">КОТЛЕТЫ РУБЛЕНЫЕ ИЗ ПТИЦЫ </v>
      </c>
      <c r="E12" s="90">
        <f>'[2]Page 1'!B27</f>
        <v>90</v>
      </c>
      <c r="F12" s="10"/>
      <c r="G12" s="2"/>
      <c r="H12" s="2"/>
      <c r="I12" s="2"/>
      <c r="J12" s="2"/>
    </row>
    <row r="13" spans="1:10" ht="15.75" x14ac:dyDescent="0.25">
      <c r="A13" s="23"/>
      <c r="B13" s="81" t="s">
        <v>30</v>
      </c>
      <c r="C13" s="116"/>
      <c r="D13" s="100" t="str">
        <f>'[2]Page 1'!A28</f>
        <v xml:space="preserve">КАША ЯЧНЕВАЯ ВЯЗКАЯ (ГАРНИР) </v>
      </c>
      <c r="E13" s="90">
        <f>'[2]Page 1'!B28</f>
        <v>150</v>
      </c>
      <c r="F13" s="10"/>
      <c r="G13" s="2"/>
      <c r="H13" s="2"/>
      <c r="I13" s="2"/>
      <c r="J13" s="2"/>
    </row>
    <row r="14" spans="1:10" ht="15.75" x14ac:dyDescent="0.25">
      <c r="A14" s="23"/>
      <c r="B14" s="76" t="s">
        <v>32</v>
      </c>
      <c r="C14" s="116"/>
      <c r="D14" s="100" t="str">
        <f>'[2]Page 1'!A29</f>
        <v xml:space="preserve">ЧАЙ С САХАРОМ </v>
      </c>
      <c r="E14" s="91">
        <f>'[2]Page 1'!B29</f>
        <v>200</v>
      </c>
      <c r="F14" s="10"/>
      <c r="G14" s="2"/>
      <c r="H14" s="2"/>
      <c r="I14" s="2"/>
      <c r="J14" s="2"/>
    </row>
    <row r="15" spans="1:10" ht="15.75" x14ac:dyDescent="0.25">
      <c r="A15" s="23"/>
      <c r="B15" s="76" t="s">
        <v>23</v>
      </c>
      <c r="C15" s="83"/>
      <c r="D15" s="100" t="str">
        <f>'[2]Page 1'!A30</f>
        <v>ХЛЕБ ПШЕНИЧНЫЙ</v>
      </c>
      <c r="E15" s="90">
        <f>'[2]Page 1'!B30</f>
        <v>40</v>
      </c>
      <c r="F15" s="11"/>
      <c r="G15" s="4"/>
      <c r="H15" s="4"/>
      <c r="I15" s="4"/>
      <c r="J15" s="4"/>
    </row>
    <row r="16" spans="1:10" ht="16.5" thickBot="1" x14ac:dyDescent="0.3">
      <c r="A16" s="23"/>
      <c r="B16" s="76" t="s">
        <v>23</v>
      </c>
      <c r="C16" s="83"/>
      <c r="D16" s="100" t="str">
        <f>'[2]Page 1'!A31</f>
        <v>ХЛЕБ ПЕКЛЕВАННЫЙ</v>
      </c>
      <c r="E16" s="90">
        <f>'[2]Page 1'!B31</f>
        <v>35</v>
      </c>
      <c r="F16" s="11"/>
      <c r="G16" s="4"/>
      <c r="H16" s="4"/>
      <c r="I16" s="4"/>
      <c r="J16" s="4"/>
    </row>
    <row r="17" spans="1:13" ht="16.5" thickBot="1" x14ac:dyDescent="0.3">
      <c r="A17" s="61"/>
      <c r="B17" s="62" t="s">
        <v>14</v>
      </c>
      <c r="C17" s="63"/>
      <c r="D17" s="64"/>
      <c r="E17" s="59">
        <v>775</v>
      </c>
      <c r="F17" s="60">
        <v>74.27</v>
      </c>
      <c r="G17" s="65">
        <f>'[2]Page 1'!$F$32</f>
        <v>714.53</v>
      </c>
      <c r="H17" s="65">
        <f>'[2]Page 1'!C32</f>
        <v>25.849999999999998</v>
      </c>
      <c r="I17" s="66">
        <f>'[2]Page 1'!D32</f>
        <v>26.759999999999998</v>
      </c>
      <c r="J17" s="67">
        <f>'[2]Page 1'!E32</f>
        <v>92.415999999999997</v>
      </c>
    </row>
    <row r="18" spans="1:13" x14ac:dyDescent="0.25">
      <c r="A18" s="33" t="s">
        <v>2</v>
      </c>
      <c r="B18" s="34" t="s">
        <v>3</v>
      </c>
      <c r="C18" s="35" t="s">
        <v>12</v>
      </c>
      <c r="D18" s="36" t="s">
        <v>4</v>
      </c>
      <c r="E18" s="36" t="s">
        <v>13</v>
      </c>
      <c r="F18" s="36" t="s">
        <v>5</v>
      </c>
      <c r="G18" s="36" t="s">
        <v>6</v>
      </c>
      <c r="H18" s="36" t="s">
        <v>7</v>
      </c>
      <c r="I18" s="36" t="s">
        <v>8</v>
      </c>
      <c r="J18" s="36" t="s">
        <v>9</v>
      </c>
    </row>
    <row r="19" spans="1:13" ht="25.5" x14ac:dyDescent="0.25">
      <c r="A19" s="23" t="s">
        <v>10</v>
      </c>
      <c r="B19" s="37" t="s">
        <v>21</v>
      </c>
      <c r="C19" s="113" t="s">
        <v>31</v>
      </c>
      <c r="D19" s="95" t="str">
        <f t="shared" ref="D19:J23" si="0">D4</f>
        <v xml:space="preserve">КАША МОЛОЧНАЯ ОВСЯНАЯ ВЯЗКАЯ С МАСЛОМ </v>
      </c>
      <c r="E19" s="2">
        <f t="shared" si="0"/>
        <v>200</v>
      </c>
      <c r="F19" s="22"/>
      <c r="G19" s="2"/>
      <c r="H19" s="2"/>
      <c r="I19" s="2"/>
      <c r="J19" s="2"/>
    </row>
    <row r="20" spans="1:13" ht="15.75" x14ac:dyDescent="0.25">
      <c r="A20" s="23" t="s">
        <v>15</v>
      </c>
      <c r="B20" s="32" t="s">
        <v>30</v>
      </c>
      <c r="C20" s="114"/>
      <c r="D20" s="95" t="str">
        <f t="shared" si="0"/>
        <v xml:space="preserve">БУТЕРБРОД С ПОВИДЛОМ </v>
      </c>
      <c r="E20" s="2" t="str">
        <f t="shared" si="0"/>
        <v>30/20</v>
      </c>
      <c r="F20" s="16"/>
      <c r="G20" s="2"/>
      <c r="H20" s="2"/>
      <c r="I20" s="2"/>
      <c r="J20" s="2"/>
    </row>
    <row r="21" spans="1:13" ht="15.75" x14ac:dyDescent="0.25">
      <c r="A21" s="23" t="s">
        <v>29</v>
      </c>
      <c r="B21" s="32" t="s">
        <v>22</v>
      </c>
      <c r="C21" s="115"/>
      <c r="D21" s="95" t="str">
        <f t="shared" si="0"/>
        <v>ЧАЙ С САХАРОМ И ЛИМОНОМ</v>
      </c>
      <c r="E21" s="2">
        <f t="shared" si="0"/>
        <v>200</v>
      </c>
      <c r="F21" s="16"/>
      <c r="G21" s="2"/>
      <c r="H21" s="2"/>
      <c r="I21" s="2"/>
      <c r="J21" s="2"/>
    </row>
    <row r="22" spans="1:13" ht="16.5" thickBot="1" x14ac:dyDescent="0.3">
      <c r="A22" s="23"/>
      <c r="B22" s="38" t="s">
        <v>23</v>
      </c>
      <c r="C22" s="39"/>
      <c r="D22" s="96" t="str">
        <f t="shared" si="0"/>
        <v>ХЛЕБ ПШЕНИЧНЫЙ</v>
      </c>
      <c r="E22" s="4">
        <f t="shared" si="0"/>
        <v>50</v>
      </c>
      <c r="F22" s="25"/>
      <c r="G22" s="4"/>
      <c r="H22" s="4"/>
      <c r="I22" s="4"/>
      <c r="J22" s="4"/>
    </row>
    <row r="23" spans="1:13" ht="16.5" thickBot="1" x14ac:dyDescent="0.3">
      <c r="A23" s="26"/>
      <c r="B23" s="27" t="s">
        <v>14</v>
      </c>
      <c r="C23" s="40"/>
      <c r="D23" s="101"/>
      <c r="E23" s="59">
        <f t="shared" si="0"/>
        <v>500</v>
      </c>
      <c r="F23" s="60"/>
      <c r="G23" s="92">
        <f t="shared" si="0"/>
        <v>593.93000000000006</v>
      </c>
      <c r="H23" s="92">
        <f t="shared" si="0"/>
        <v>15.95</v>
      </c>
      <c r="I23" s="92">
        <f t="shared" si="0"/>
        <v>16.2</v>
      </c>
      <c r="J23" s="93">
        <f t="shared" si="0"/>
        <v>109.94999999999999</v>
      </c>
    </row>
    <row r="24" spans="1:13" ht="16.5" thickBot="1" x14ac:dyDescent="0.3">
      <c r="A24" s="21" t="s">
        <v>17</v>
      </c>
      <c r="B24" s="41"/>
      <c r="C24" s="108" t="s">
        <v>31</v>
      </c>
      <c r="D24" s="102" t="str">
        <f>'[3]Page 1'!A33</f>
        <v>ПИРОЖОК ПЕЧЁНЫЙ С КАРТОФЕЛЕМ</v>
      </c>
      <c r="E24" s="105">
        <v>100</v>
      </c>
      <c r="F24" s="42"/>
      <c r="G24" s="6"/>
      <c r="H24" s="6"/>
      <c r="I24" s="6"/>
      <c r="J24" s="6"/>
      <c r="M24" s="1"/>
    </row>
    <row r="25" spans="1:13" ht="16.5" thickBot="1" x14ac:dyDescent="0.3">
      <c r="A25" s="21"/>
      <c r="B25" s="43"/>
      <c r="C25" s="109"/>
      <c r="D25" s="102" t="str">
        <f>'[3]Page 1'!A34</f>
        <v xml:space="preserve">КОФЕЙНЫЙ НАПИТОК НА МОЛОКЕ </v>
      </c>
      <c r="E25" s="105">
        <v>200</v>
      </c>
      <c r="F25" s="44"/>
      <c r="G25" s="4"/>
      <c r="H25" s="4"/>
      <c r="I25" s="4"/>
      <c r="J25" s="4"/>
    </row>
    <row r="26" spans="1:13" ht="16.5" thickBot="1" x14ac:dyDescent="0.3">
      <c r="A26" s="26"/>
      <c r="B26" s="45" t="s">
        <v>14</v>
      </c>
      <c r="C26" s="46"/>
      <c r="D26" s="47"/>
      <c r="E26" s="48">
        <v>300</v>
      </c>
      <c r="F26" s="80"/>
      <c r="G26" s="107">
        <v>391.1</v>
      </c>
      <c r="H26" s="107">
        <v>9.41</v>
      </c>
      <c r="I26" s="107">
        <v>6.8</v>
      </c>
      <c r="J26" s="107">
        <v>73.2</v>
      </c>
    </row>
    <row r="27" spans="1:13" ht="16.5" thickBot="1" x14ac:dyDescent="0.3">
      <c r="A27" s="61"/>
      <c r="B27" s="68" t="s">
        <v>18</v>
      </c>
      <c r="C27" s="69"/>
      <c r="D27" s="70"/>
      <c r="E27" s="71"/>
      <c r="F27" s="77">
        <v>106.1</v>
      </c>
      <c r="G27" s="107">
        <v>985.03</v>
      </c>
      <c r="H27" s="107">
        <v>25.36</v>
      </c>
      <c r="I27" s="107">
        <v>23</v>
      </c>
      <c r="J27" s="107">
        <v>183.15</v>
      </c>
    </row>
    <row r="28" spans="1:13" ht="15.75" x14ac:dyDescent="0.25">
      <c r="A28" s="18" t="s">
        <v>2</v>
      </c>
      <c r="B28" s="29" t="s">
        <v>3</v>
      </c>
      <c r="C28" s="28" t="s">
        <v>12</v>
      </c>
      <c r="D28" s="28" t="s">
        <v>4</v>
      </c>
      <c r="E28" s="28" t="s">
        <v>13</v>
      </c>
      <c r="F28" s="7" t="s">
        <v>5</v>
      </c>
      <c r="G28" s="28" t="s">
        <v>6</v>
      </c>
      <c r="H28" s="28" t="s">
        <v>7</v>
      </c>
      <c r="I28" s="28" t="s">
        <v>8</v>
      </c>
      <c r="J28" s="28" t="s">
        <v>9</v>
      </c>
    </row>
    <row r="29" spans="1:13" ht="15.75" x14ac:dyDescent="0.25">
      <c r="A29" s="50"/>
      <c r="B29" s="31" t="s">
        <v>28</v>
      </c>
      <c r="C29" s="24"/>
      <c r="D29" s="99" t="str">
        <f t="shared" ref="D29:J36" si="1">D10</f>
        <v xml:space="preserve">САЛАТ ИЗ МОРКОВИ </v>
      </c>
      <c r="E29" s="89">
        <f t="shared" si="1"/>
        <v>60</v>
      </c>
      <c r="F29" s="8"/>
      <c r="G29" s="2"/>
      <c r="H29" s="2"/>
      <c r="I29" s="2"/>
      <c r="J29" s="2"/>
      <c r="K29" s="3"/>
      <c r="L29" s="3"/>
    </row>
    <row r="30" spans="1:13" ht="15.75" x14ac:dyDescent="0.25">
      <c r="A30" s="30" t="s">
        <v>16</v>
      </c>
      <c r="B30" s="24" t="s">
        <v>24</v>
      </c>
      <c r="C30" s="113" t="s">
        <v>31</v>
      </c>
      <c r="D30" s="100" t="str">
        <f t="shared" si="1"/>
        <v>ЩИ ИЗ СВЕЖЕЙ КАПУСТЫ</v>
      </c>
      <c r="E30" s="90">
        <f t="shared" si="1"/>
        <v>200</v>
      </c>
      <c r="F30" s="9"/>
      <c r="G30" s="2"/>
      <c r="H30" s="2"/>
      <c r="I30" s="2"/>
      <c r="J30" s="2"/>
      <c r="K30" s="3"/>
      <c r="L30" s="3"/>
    </row>
    <row r="31" spans="1:13" ht="15.75" x14ac:dyDescent="0.25">
      <c r="A31" s="30"/>
      <c r="B31" s="75" t="s">
        <v>25</v>
      </c>
      <c r="C31" s="114"/>
      <c r="D31" s="100" t="str">
        <f t="shared" si="1"/>
        <v xml:space="preserve">КОТЛЕТЫ РУБЛЕНЫЕ ИЗ ПТИЦЫ </v>
      </c>
      <c r="E31" s="90">
        <f t="shared" si="1"/>
        <v>90</v>
      </c>
      <c r="F31" s="10"/>
      <c r="G31" s="2"/>
      <c r="H31" s="2"/>
      <c r="I31" s="2"/>
      <c r="J31" s="2"/>
      <c r="K31" s="3"/>
      <c r="L31" s="3"/>
    </row>
    <row r="32" spans="1:13" ht="15.75" x14ac:dyDescent="0.25">
      <c r="A32" s="30"/>
      <c r="B32" s="75" t="s">
        <v>30</v>
      </c>
      <c r="C32" s="114"/>
      <c r="D32" s="100" t="str">
        <f t="shared" si="1"/>
        <v xml:space="preserve">КАША ЯЧНЕВАЯ ВЯЗКАЯ (ГАРНИР) </v>
      </c>
      <c r="E32" s="90">
        <f t="shared" si="1"/>
        <v>150</v>
      </c>
      <c r="F32" s="10"/>
      <c r="G32" s="2"/>
      <c r="H32" s="2"/>
      <c r="I32" s="2"/>
      <c r="J32" s="2"/>
      <c r="K32" s="3"/>
      <c r="L32" s="3"/>
    </row>
    <row r="33" spans="1:12" ht="15.75" x14ac:dyDescent="0.25">
      <c r="A33" s="30"/>
      <c r="B33" s="75" t="s">
        <v>32</v>
      </c>
      <c r="C33" s="114"/>
      <c r="D33" s="100" t="str">
        <f t="shared" si="1"/>
        <v xml:space="preserve">ЧАЙ С САХАРОМ </v>
      </c>
      <c r="E33" s="91">
        <f t="shared" si="1"/>
        <v>200</v>
      </c>
      <c r="F33" s="10"/>
      <c r="G33" s="2"/>
      <c r="H33" s="2"/>
      <c r="I33" s="2"/>
      <c r="J33" s="2"/>
      <c r="K33" s="3"/>
      <c r="L33" s="3"/>
    </row>
    <row r="34" spans="1:12" ht="15.75" x14ac:dyDescent="0.25">
      <c r="A34" s="30"/>
      <c r="B34" s="76" t="s">
        <v>26</v>
      </c>
      <c r="C34" s="114"/>
      <c r="D34" s="100" t="str">
        <f t="shared" si="1"/>
        <v>ХЛЕБ ПШЕНИЧНЫЙ</v>
      </c>
      <c r="E34" s="90">
        <f t="shared" si="1"/>
        <v>40</v>
      </c>
      <c r="F34" s="10"/>
      <c r="G34" s="2"/>
      <c r="H34" s="2"/>
      <c r="I34" s="2"/>
      <c r="J34" s="2"/>
      <c r="K34" s="3"/>
      <c r="L34" s="3"/>
    </row>
    <row r="35" spans="1:12" ht="16.5" thickBot="1" x14ac:dyDescent="0.3">
      <c r="A35" s="23" t="s">
        <v>15</v>
      </c>
      <c r="B35" s="76" t="s">
        <v>27</v>
      </c>
      <c r="C35" s="114"/>
      <c r="D35" s="100" t="str">
        <f t="shared" si="1"/>
        <v>ХЛЕБ ПЕКЛЕВАННЫЙ</v>
      </c>
      <c r="E35" s="90">
        <f t="shared" si="1"/>
        <v>35</v>
      </c>
      <c r="F35" s="10"/>
      <c r="G35" s="2"/>
      <c r="H35" s="2"/>
      <c r="I35" s="2"/>
      <c r="J35" s="2"/>
      <c r="K35" s="3"/>
      <c r="L35" s="3"/>
    </row>
    <row r="36" spans="1:12" ht="16.5" thickBot="1" x14ac:dyDescent="0.3">
      <c r="A36" s="94"/>
      <c r="B36" s="78" t="s">
        <v>14</v>
      </c>
      <c r="C36" s="79"/>
      <c r="D36" s="64">
        <f t="shared" si="1"/>
        <v>0</v>
      </c>
      <c r="E36" s="59">
        <f t="shared" si="1"/>
        <v>775</v>
      </c>
      <c r="F36" s="60"/>
      <c r="G36" s="107">
        <f t="shared" si="1"/>
        <v>714.53</v>
      </c>
      <c r="H36" s="107">
        <f t="shared" si="1"/>
        <v>25.849999999999998</v>
      </c>
      <c r="I36" s="107">
        <f t="shared" si="1"/>
        <v>26.759999999999998</v>
      </c>
      <c r="J36" s="107">
        <f t="shared" si="1"/>
        <v>92.415999999999997</v>
      </c>
      <c r="K36" s="3"/>
      <c r="L36" s="3"/>
    </row>
    <row r="37" spans="1:12" ht="16.5" thickBot="1" x14ac:dyDescent="0.3">
      <c r="A37" s="21" t="s">
        <v>19</v>
      </c>
      <c r="B37" s="31"/>
      <c r="C37" s="108" t="s">
        <v>31</v>
      </c>
      <c r="D37" s="103" t="str">
        <f t="shared" ref="D37:D38" si="2">D24</f>
        <v>ПИРОЖОК ПЕЧЁНЫЙ С КАРТОФЕЛЕМ</v>
      </c>
      <c r="E37" s="5">
        <v>100</v>
      </c>
      <c r="F37" s="42"/>
      <c r="G37" s="6"/>
      <c r="H37" s="6"/>
      <c r="I37" s="6"/>
      <c r="J37" s="6"/>
      <c r="K37" s="3"/>
      <c r="L37" s="3"/>
    </row>
    <row r="38" spans="1:12" ht="16.5" thickBot="1" x14ac:dyDescent="0.3">
      <c r="A38" s="21"/>
      <c r="B38" s="51"/>
      <c r="C38" s="109"/>
      <c r="D38" s="104" t="str">
        <f t="shared" si="2"/>
        <v xml:space="preserve">КОФЕЙНЫЙ НАПИТОК НА МОЛОКЕ </v>
      </c>
      <c r="E38" s="13">
        <v>200</v>
      </c>
      <c r="F38" s="44"/>
      <c r="G38" s="4"/>
      <c r="H38" s="4"/>
      <c r="I38" s="4"/>
      <c r="J38" s="4"/>
      <c r="K38" s="3"/>
      <c r="L38" s="3"/>
    </row>
    <row r="39" spans="1:12" ht="15.75" x14ac:dyDescent="0.25">
      <c r="A39" s="52"/>
      <c r="B39" s="46" t="s">
        <v>14</v>
      </c>
      <c r="C39" s="53"/>
      <c r="D39" s="47"/>
      <c r="E39" s="48">
        <v>300</v>
      </c>
      <c r="F39" s="49"/>
      <c r="G39" s="107">
        <v>391.1</v>
      </c>
      <c r="H39" s="107">
        <v>9.41</v>
      </c>
      <c r="I39" s="107">
        <v>6.8</v>
      </c>
      <c r="J39" s="107">
        <v>73.2</v>
      </c>
    </row>
    <row r="40" spans="1:12" ht="16.5" thickBot="1" x14ac:dyDescent="0.3">
      <c r="A40" s="73"/>
      <c r="B40" s="69" t="s">
        <v>18</v>
      </c>
      <c r="C40" s="74"/>
      <c r="D40" s="70"/>
      <c r="E40" s="71"/>
      <c r="F40" s="72">
        <v>106.1</v>
      </c>
      <c r="G40" s="106">
        <v>1105.6300000000001</v>
      </c>
      <c r="H40" s="106">
        <v>35.26</v>
      </c>
      <c r="I40" s="106">
        <v>33.56</v>
      </c>
      <c r="J40" s="106">
        <v>156.62</v>
      </c>
    </row>
    <row r="41" spans="1:12" ht="15.75" x14ac:dyDescent="0.25">
      <c r="F41" s="14"/>
    </row>
  </sheetData>
  <mergeCells count="7">
    <mergeCell ref="C37:C38"/>
    <mergeCell ref="B1:D1"/>
    <mergeCell ref="C19:C21"/>
    <mergeCell ref="C30:C35"/>
    <mergeCell ref="C4:C7"/>
    <mergeCell ref="C24:C25"/>
    <mergeCell ref="C12:C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Психолог</cp:lastModifiedBy>
  <cp:lastPrinted>2021-05-18T10:32:40Z</cp:lastPrinted>
  <dcterms:created xsi:type="dcterms:W3CDTF">2015-06-05T18:19:34Z</dcterms:created>
  <dcterms:modified xsi:type="dcterms:W3CDTF">2022-04-18T08:51:19Z</dcterms:modified>
</cp:coreProperties>
</file>